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2270" activeTab="0"/>
  </bookViews>
  <sheets>
    <sheet name="KV" sheetId="1" r:id="rId1"/>
    <sheet name="Munka1" sheetId="2" r:id="rId2"/>
  </sheets>
  <definedNames>
    <definedName name="_xlnm.Print_Titles" localSheetId="0">'KV'!$1:$3</definedName>
    <definedName name="_xlnm.Print_Area" localSheetId="0">'KV'!$A$1:$H$17</definedName>
  </definedNames>
  <calcPr fullCalcOnLoad="1"/>
</workbook>
</file>

<file path=xl/sharedStrings.xml><?xml version="1.0" encoding="utf-8"?>
<sst xmlns="http://schemas.openxmlformats.org/spreadsheetml/2006/main" count="44" uniqueCount="36">
  <si>
    <t>Tételsz.</t>
  </si>
  <si>
    <t>Megnevezés</t>
  </si>
  <si>
    <t>fm</t>
  </si>
  <si>
    <t>m3</t>
  </si>
  <si>
    <t>m2</t>
  </si>
  <si>
    <t>Összesen:</t>
  </si>
  <si>
    <t>Mennyiség</t>
  </si>
  <si>
    <t>Mennyiségi egység</t>
  </si>
  <si>
    <t>ÁFA 27%:</t>
  </si>
  <si>
    <t>Tükörkészítés tömörítéssel</t>
  </si>
  <si>
    <t>1.</t>
  </si>
  <si>
    <t>2.</t>
  </si>
  <si>
    <t>3.</t>
  </si>
  <si>
    <t>4.</t>
  </si>
  <si>
    <t>5.</t>
  </si>
  <si>
    <t>6.</t>
  </si>
  <si>
    <t>7.</t>
  </si>
  <si>
    <t>Anyag</t>
  </si>
  <si>
    <t>Díj</t>
  </si>
  <si>
    <t>Anyag összesen</t>
  </si>
  <si>
    <t xml:space="preserve">Díj összesen </t>
  </si>
  <si>
    <t>Anyag+Díj összesen:</t>
  </si>
  <si>
    <t>Költségvetés</t>
  </si>
  <si>
    <t>Dilatációs hézagok készítése 2,00 m-enként</t>
  </si>
  <si>
    <t>Járda- ill kerti szegély fektetése 100*25*5 cm-es előregyártott szegélykőből C10-24/FN min. betonba rakva, alapárok kiemeléssel, kihézagolva szürke színben</t>
  </si>
  <si>
    <t>8.</t>
  </si>
  <si>
    <t>9.</t>
  </si>
  <si>
    <t>10.</t>
  </si>
  <si>
    <t>Oroszlány,  Hamvas Béla Gimnázium épület körüli járdájának átépítése</t>
  </si>
  <si>
    <t>Humusz terítés átlagosan 10 cm vtg-ben, füvesítés</t>
  </si>
  <si>
    <t>Járdalapos járda bontása, visszaépítése szükséges tereprendezéssel együtt</t>
  </si>
  <si>
    <t>Meglévő beton járda burkolat bontása kézzel, törmelék elszállítása lerakóhelyre, lerakóhelyi díjjal</t>
  </si>
  <si>
    <t>Vízszigetelő PE fólia terítése</t>
  </si>
  <si>
    <t>Földkiemelés gépi erővel,  felrakás, elszállítás lerakóhelyre 20 km távolságra (tereprendezéssel együtt</t>
  </si>
  <si>
    <t>Burkolatalap készítése 15 cm vastagságban Z 0/20-as zúzottkőből</t>
  </si>
  <si>
    <t>Egyrétegű betonburkolat készítése C16-16/KK min. betonból 15 cm vastagságban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</si>
</sst>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_-* #,##0\ &quot;Ft&quot;_-;\-* #,##0\ &quot;Ft&quot;_-;_-* &quot;-&quot;??\ &quot;Ft&quot;_-;_-@_-"/>
    <numFmt numFmtId="166" formatCode="#,##0.0"/>
    <numFmt numFmtId="167" formatCode="#,##0_ ;\-#,##0\ "/>
    <numFmt numFmtId="168" formatCode="#,##0.00000\ &quot;Ft&quot;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0.000000000000"/>
    <numFmt numFmtId="178" formatCode="0.0000000000000"/>
    <numFmt numFmtId="179" formatCode="0.00000000000000"/>
    <numFmt numFmtId="180" formatCode="0.000000000000000"/>
    <numFmt numFmtId="181" formatCode="0.0000000000000000"/>
    <numFmt numFmtId="182" formatCode="0.00000000000000000"/>
    <numFmt numFmtId="183" formatCode="0.000000000000000000"/>
    <numFmt numFmtId="184" formatCode="0.0000000000000000000"/>
    <numFmt numFmtId="185" formatCode="_-* #,##0.00\ [$Ft-40E]_-;\-* #,##0.00\ [$Ft-40E]_-;_-* &quot;-&quot;??\ [$Ft-40E]_-;_-@_-"/>
    <numFmt numFmtId="186" formatCode="_-* #,##0.0\ &quot;Ft&quot;_-;\-* #,##0.0\ &quot;Ft&quot;_-;_-* &quot;-&quot;??\ &quot;Ft&quot;_-;_-@_-"/>
  </numFmts>
  <fonts count="41"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4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right" vertical="center"/>
    </xf>
    <xf numFmtId="42" fontId="0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65" fontId="0" fillId="0" borderId="0" xfId="58" applyNumberFormat="1" applyFont="1" applyAlignment="1">
      <alignment/>
    </xf>
    <xf numFmtId="0" fontId="4" fillId="0" borderId="0" xfId="54">
      <alignment/>
      <protection/>
    </xf>
    <xf numFmtId="165" fontId="0" fillId="0" borderId="11" xfId="56" applyNumberFormat="1" applyFont="1" applyFill="1" applyBorder="1" applyAlignment="1">
      <alignment horizontal="right" vertical="center" wrapText="1"/>
    </xf>
    <xf numFmtId="165" fontId="0" fillId="0" borderId="11" xfId="56" applyNumberFormat="1" applyFont="1" applyFill="1" applyBorder="1" applyAlignment="1">
      <alignment horizontal="right" vertical="center" wrapText="1"/>
    </xf>
    <xf numFmtId="165" fontId="0" fillId="0" borderId="11" xfId="56" applyNumberFormat="1" applyFont="1" applyFill="1" applyBorder="1" applyAlignment="1">
      <alignment horizontal="right" vertical="center"/>
    </xf>
    <xf numFmtId="1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vertical="center"/>
    </xf>
    <xf numFmtId="164" fontId="3" fillId="0" borderId="18" xfId="0" applyNumberFormat="1" applyFont="1" applyBorder="1" applyAlignment="1">
      <alignment vertical="center"/>
    </xf>
    <xf numFmtId="49" fontId="1" fillId="0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3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165" fontId="0" fillId="0" borderId="20" xfId="56" applyNumberFormat="1" applyFont="1" applyFill="1" applyBorder="1" applyAlignment="1">
      <alignment horizontal="right" vertical="center" wrapText="1"/>
    </xf>
    <xf numFmtId="164" fontId="0" fillId="0" borderId="20" xfId="0" applyNumberFormat="1" applyFont="1" applyFill="1" applyBorder="1" applyAlignment="1">
      <alignment horizontal="right" vertical="center"/>
    </xf>
    <xf numFmtId="42" fontId="0" fillId="0" borderId="21" xfId="0" applyNumberFormat="1" applyFont="1" applyFill="1" applyBorder="1" applyAlignment="1">
      <alignment horizontal="right" vertical="center"/>
    </xf>
    <xf numFmtId="49" fontId="1" fillId="0" borderId="22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3" fontId="0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165" fontId="0" fillId="0" borderId="23" xfId="56" applyNumberFormat="1" applyFont="1" applyFill="1" applyBorder="1" applyAlignment="1">
      <alignment horizontal="right" vertical="center" wrapText="1"/>
    </xf>
    <xf numFmtId="164" fontId="0" fillId="0" borderId="23" xfId="0" applyNumberFormat="1" applyFont="1" applyFill="1" applyBorder="1" applyAlignment="1">
      <alignment horizontal="right" vertical="center"/>
    </xf>
    <xf numFmtId="42" fontId="0" fillId="0" borderId="24" xfId="0" applyNumberFormat="1" applyFont="1" applyFill="1" applyBorder="1" applyAlignment="1">
      <alignment horizontal="right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164" fontId="3" fillId="0" borderId="25" xfId="0" applyNumberFormat="1" applyFont="1" applyBorder="1" applyAlignment="1">
      <alignment horizontal="right" vertical="center"/>
    </xf>
    <xf numFmtId="164" fontId="3" fillId="0" borderId="27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164" fontId="3" fillId="0" borderId="26" xfId="0" applyNumberFormat="1" applyFont="1" applyBorder="1" applyAlignment="1">
      <alignment horizontal="righ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Pénznem 2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SheetLayoutView="100" zoomScalePageLayoutView="0" workbookViewId="0" topLeftCell="A1">
      <selection activeCell="I13" sqref="I13"/>
    </sheetView>
  </sheetViews>
  <sheetFormatPr defaultColWidth="9.140625" defaultRowHeight="12.75"/>
  <cols>
    <col min="1" max="1" width="6.00390625" style="0" customWidth="1"/>
    <col min="2" max="2" width="42.8515625" style="0" customWidth="1"/>
    <col min="3" max="3" width="8.28125" style="0" customWidth="1"/>
    <col min="4" max="4" width="7.28125" style="0" customWidth="1"/>
    <col min="5" max="5" width="10.00390625" style="0" bestFit="1" customWidth="1"/>
    <col min="6" max="6" width="7.8515625" style="0" customWidth="1"/>
    <col min="7" max="7" width="15.00390625" style="0" customWidth="1"/>
    <col min="8" max="8" width="12.8515625" style="0" customWidth="1"/>
    <col min="11" max="11" width="15.28125" style="0" bestFit="1" customWidth="1"/>
  </cols>
  <sheetData>
    <row r="1" spans="1:8" ht="32.25" customHeight="1" thickBot="1">
      <c r="A1" s="44" t="s">
        <v>28</v>
      </c>
      <c r="B1" s="45"/>
      <c r="C1" s="45"/>
      <c r="D1" s="45"/>
      <c r="E1" s="45"/>
      <c r="F1" s="45"/>
      <c r="G1" s="45"/>
      <c r="H1" s="46"/>
    </row>
    <row r="2" spans="1:8" ht="30.75" customHeight="1" thickBot="1">
      <c r="A2" s="47" t="s">
        <v>22</v>
      </c>
      <c r="B2" s="48"/>
      <c r="C2" s="48"/>
      <c r="D2" s="48"/>
      <c r="E2" s="48"/>
      <c r="F2" s="48"/>
      <c r="G2" s="48"/>
      <c r="H2" s="49"/>
    </row>
    <row r="3" spans="1:8" ht="42" customHeight="1" thickBot="1">
      <c r="A3" s="19" t="s">
        <v>0</v>
      </c>
      <c r="B3" s="20" t="s">
        <v>1</v>
      </c>
      <c r="C3" s="20" t="s">
        <v>6</v>
      </c>
      <c r="D3" s="20" t="s">
        <v>7</v>
      </c>
      <c r="E3" s="20" t="s">
        <v>17</v>
      </c>
      <c r="F3" s="20" t="s">
        <v>18</v>
      </c>
      <c r="G3" s="21" t="s">
        <v>19</v>
      </c>
      <c r="H3" s="22" t="s">
        <v>20</v>
      </c>
    </row>
    <row r="4" spans="1:8" s="8" customFormat="1" ht="32.25" customHeight="1">
      <c r="A4" s="25" t="s">
        <v>10</v>
      </c>
      <c r="B4" s="26" t="s">
        <v>30</v>
      </c>
      <c r="C4" s="27">
        <v>23</v>
      </c>
      <c r="D4" s="28" t="s">
        <v>4</v>
      </c>
      <c r="E4" s="29"/>
      <c r="F4" s="30"/>
      <c r="G4" s="30">
        <f>C4*E4</f>
        <v>0</v>
      </c>
      <c r="H4" s="31">
        <f>F4*C4</f>
        <v>0</v>
      </c>
    </row>
    <row r="5" spans="1:8" s="8" customFormat="1" ht="41.25" customHeight="1">
      <c r="A5" s="1" t="s">
        <v>11</v>
      </c>
      <c r="B5" s="9" t="s">
        <v>31</v>
      </c>
      <c r="C5" s="10">
        <v>29</v>
      </c>
      <c r="D5" s="11" t="s">
        <v>3</v>
      </c>
      <c r="E5" s="16"/>
      <c r="F5" s="6"/>
      <c r="G5" s="6">
        <f>C5*E5</f>
        <v>0</v>
      </c>
      <c r="H5" s="7">
        <f>F5*C5</f>
        <v>0</v>
      </c>
    </row>
    <row r="6" spans="1:8" s="8" customFormat="1" ht="57.75" customHeight="1">
      <c r="A6" s="1" t="s">
        <v>12</v>
      </c>
      <c r="B6" s="9" t="s">
        <v>24</v>
      </c>
      <c r="C6" s="10">
        <v>303</v>
      </c>
      <c r="D6" s="11" t="s">
        <v>2</v>
      </c>
      <c r="E6" s="16"/>
      <c r="F6" s="6"/>
      <c r="G6" s="6">
        <f aca="true" t="shared" si="0" ref="G6:G13">C6*E6</f>
        <v>0</v>
      </c>
      <c r="H6" s="7">
        <f aca="true" t="shared" si="1" ref="H6:H13">F6*C6</f>
        <v>0</v>
      </c>
    </row>
    <row r="7" spans="1:8" ht="41.25" customHeight="1">
      <c r="A7" s="1" t="s">
        <v>13</v>
      </c>
      <c r="B7" s="9" t="s">
        <v>33</v>
      </c>
      <c r="C7" s="5">
        <v>89</v>
      </c>
      <c r="D7" s="3" t="s">
        <v>3</v>
      </c>
      <c r="E7" s="17"/>
      <c r="F7" s="4"/>
      <c r="G7" s="6">
        <f t="shared" si="0"/>
        <v>0</v>
      </c>
      <c r="H7" s="7">
        <f t="shared" si="1"/>
        <v>0</v>
      </c>
    </row>
    <row r="8" spans="1:8" ht="24.75" customHeight="1">
      <c r="A8" s="1" t="s">
        <v>14</v>
      </c>
      <c r="B8" s="2" t="s">
        <v>9</v>
      </c>
      <c r="C8" s="5">
        <v>182</v>
      </c>
      <c r="D8" s="3" t="s">
        <v>4</v>
      </c>
      <c r="E8" s="17"/>
      <c r="F8" s="4"/>
      <c r="G8" s="6">
        <f t="shared" si="0"/>
        <v>0</v>
      </c>
      <c r="H8" s="7">
        <f t="shared" si="1"/>
        <v>0</v>
      </c>
    </row>
    <row r="9" spans="1:8" s="8" customFormat="1" ht="35.25" customHeight="1">
      <c r="A9" s="1" t="s">
        <v>15</v>
      </c>
      <c r="B9" s="9" t="s">
        <v>34</v>
      </c>
      <c r="C9" s="12">
        <v>182</v>
      </c>
      <c r="D9" s="13" t="s">
        <v>4</v>
      </c>
      <c r="E9" s="18"/>
      <c r="F9" s="6"/>
      <c r="G9" s="6">
        <f t="shared" si="0"/>
        <v>0</v>
      </c>
      <c r="H9" s="7">
        <f t="shared" si="1"/>
        <v>0</v>
      </c>
    </row>
    <row r="10" spans="1:8" s="8" customFormat="1" ht="35.25" customHeight="1">
      <c r="A10" s="1" t="s">
        <v>16</v>
      </c>
      <c r="B10" s="9" t="s">
        <v>32</v>
      </c>
      <c r="C10" s="12">
        <v>182</v>
      </c>
      <c r="D10" s="13" t="s">
        <v>4</v>
      </c>
      <c r="E10" s="18"/>
      <c r="F10" s="6"/>
      <c r="G10" s="6">
        <f>C10*E10</f>
        <v>0</v>
      </c>
      <c r="H10" s="7">
        <f>F10*C10</f>
        <v>0</v>
      </c>
    </row>
    <row r="11" spans="1:10" s="15" customFormat="1" ht="37.5" customHeight="1">
      <c r="A11" s="1" t="s">
        <v>25</v>
      </c>
      <c r="B11" s="9" t="s">
        <v>35</v>
      </c>
      <c r="C11" s="10">
        <v>182</v>
      </c>
      <c r="D11" s="11" t="s">
        <v>4</v>
      </c>
      <c r="E11" s="16"/>
      <c r="F11" s="6"/>
      <c r="G11" s="6">
        <f t="shared" si="0"/>
        <v>0</v>
      </c>
      <c r="H11" s="7">
        <f t="shared" si="1"/>
        <v>0</v>
      </c>
      <c r="I11" s="14"/>
      <c r="J11" s="14"/>
    </row>
    <row r="12" spans="1:10" s="15" customFormat="1" ht="42" customHeight="1">
      <c r="A12" s="1" t="s">
        <v>26</v>
      </c>
      <c r="B12" s="9" t="s">
        <v>23</v>
      </c>
      <c r="C12" s="10">
        <v>91</v>
      </c>
      <c r="D12" s="11" t="s">
        <v>2</v>
      </c>
      <c r="E12" s="16"/>
      <c r="F12" s="6"/>
      <c r="G12" s="6">
        <f t="shared" si="0"/>
        <v>0</v>
      </c>
      <c r="H12" s="7">
        <f t="shared" si="1"/>
        <v>0</v>
      </c>
      <c r="I12" s="14"/>
      <c r="J12" s="14"/>
    </row>
    <row r="13" spans="1:10" s="15" customFormat="1" ht="42" customHeight="1" thickBot="1">
      <c r="A13" s="32" t="s">
        <v>27</v>
      </c>
      <c r="B13" s="33" t="s">
        <v>29</v>
      </c>
      <c r="C13" s="34">
        <v>610</v>
      </c>
      <c r="D13" s="35" t="s">
        <v>4</v>
      </c>
      <c r="E13" s="36"/>
      <c r="F13" s="37"/>
      <c r="G13" s="37">
        <f t="shared" si="0"/>
        <v>0</v>
      </c>
      <c r="H13" s="38">
        <f t="shared" si="1"/>
        <v>0</v>
      </c>
      <c r="I13" s="14"/>
      <c r="J13" s="14"/>
    </row>
    <row r="14" spans="1:8" ht="24.75" customHeight="1" thickBot="1">
      <c r="A14" s="50" t="s">
        <v>5</v>
      </c>
      <c r="B14" s="51"/>
      <c r="C14" s="51"/>
      <c r="D14" s="51"/>
      <c r="E14" s="51"/>
      <c r="F14" s="52"/>
      <c r="G14" s="23">
        <f>SUM(G4:G13)</f>
        <v>0</v>
      </c>
      <c r="H14" s="24">
        <f>SUM(H4:H13)</f>
        <v>0</v>
      </c>
    </row>
    <row r="15" spans="1:8" ht="24.75" customHeight="1" thickBot="1">
      <c r="A15" s="39" t="s">
        <v>21</v>
      </c>
      <c r="B15" s="40"/>
      <c r="C15" s="40"/>
      <c r="D15" s="40"/>
      <c r="E15" s="40"/>
      <c r="F15" s="41"/>
      <c r="G15" s="53">
        <f>SUM(+G14+H14)</f>
        <v>0</v>
      </c>
      <c r="H15" s="43"/>
    </row>
    <row r="16" spans="1:8" ht="24.75" customHeight="1" thickBot="1">
      <c r="A16" s="39" t="s">
        <v>8</v>
      </c>
      <c r="B16" s="40"/>
      <c r="C16" s="40"/>
      <c r="D16" s="40"/>
      <c r="E16" s="40"/>
      <c r="F16" s="41"/>
      <c r="G16" s="53">
        <f>G15*0.27</f>
        <v>0</v>
      </c>
      <c r="H16" s="43"/>
    </row>
    <row r="17" spans="1:8" ht="24.75" customHeight="1" thickBot="1">
      <c r="A17" s="39" t="s">
        <v>5</v>
      </c>
      <c r="B17" s="40"/>
      <c r="C17" s="40"/>
      <c r="D17" s="40"/>
      <c r="E17" s="40"/>
      <c r="F17" s="41"/>
      <c r="G17" s="42">
        <f>G15+G16</f>
        <v>0</v>
      </c>
      <c r="H17" s="43"/>
    </row>
  </sheetData>
  <sheetProtection/>
  <mergeCells count="9">
    <mergeCell ref="A17:F17"/>
    <mergeCell ref="G17:H17"/>
    <mergeCell ref="A1:H1"/>
    <mergeCell ref="A2:H2"/>
    <mergeCell ref="A14:F14"/>
    <mergeCell ref="A15:F15"/>
    <mergeCell ref="G15:H15"/>
    <mergeCell ref="A16:F16"/>
    <mergeCell ref="G16:H16"/>
  </mergeCells>
  <printOptions horizontalCentered="1"/>
  <pageMargins left="0.3937007874015748" right="0.3937007874015748" top="0.984251968503937" bottom="0.1968503937007874" header="0.3937007874015748" footer="0.31496062992125984"/>
  <pageSetup horizontalDpi="600" verticalDpi="600" orientation="portrait" paperSize="9" scale="79" r:id="rId1"/>
  <headerFooter alignWithMargins="0"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Geotech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Tibor</dc:creator>
  <cp:keywords/>
  <dc:description/>
  <cp:lastModifiedBy>Dr. Molnár Miléna</cp:lastModifiedBy>
  <cp:lastPrinted>2016-03-24T08:06:51Z</cp:lastPrinted>
  <dcterms:created xsi:type="dcterms:W3CDTF">2010-04-27T08:18:23Z</dcterms:created>
  <dcterms:modified xsi:type="dcterms:W3CDTF">2016-03-24T15:11:50Z</dcterms:modified>
  <cp:category/>
  <cp:version/>
  <cp:contentType/>
  <cp:contentStatus/>
</cp:coreProperties>
</file>