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17-2019_Borbála-telepi óvoda felújítása\használaton kívüli telekrész\"/>
    </mc:Choice>
  </mc:AlternateContent>
  <bookViews>
    <workbookView xWindow="0" yWindow="0" windowWidth="28800" windowHeight="11835"/>
  </bookViews>
  <sheets>
    <sheet name="költségveté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21" i="2"/>
  <c r="G19" i="2"/>
  <c r="G17" i="2"/>
  <c r="G15" i="2"/>
  <c r="G13" i="2"/>
  <c r="G11" i="2"/>
  <c r="G9" i="2"/>
  <c r="G7" i="2"/>
  <c r="G5" i="2"/>
  <c r="G26" i="2" s="1"/>
  <c r="G27" i="2" l="1"/>
  <c r="G28" i="2" s="1"/>
</calcChain>
</file>

<file path=xl/sharedStrings.xml><?xml version="1.0" encoding="utf-8"?>
<sst xmlns="http://schemas.openxmlformats.org/spreadsheetml/2006/main" count="53" uniqueCount="44">
  <si>
    <t>mennyiség</t>
  </si>
  <si>
    <t>m. egység</t>
  </si>
  <si>
    <t>m2</t>
  </si>
  <si>
    <t>1.</t>
  </si>
  <si>
    <t>2.</t>
  </si>
  <si>
    <t>3.</t>
  </si>
  <si>
    <t>4.</t>
  </si>
  <si>
    <t>5.</t>
  </si>
  <si>
    <t>6.</t>
  </si>
  <si>
    <t>7.</t>
  </si>
  <si>
    <t>Munka megnevezése</t>
  </si>
  <si>
    <t>Sor-szám</t>
  </si>
  <si>
    <t>nettó egységár Ft</t>
  </si>
  <si>
    <t>nettó ár
Ft</t>
  </si>
  <si>
    <t>Kivitelezés mindösszesen nettó Ft:</t>
  </si>
  <si>
    <t>Áfa Ft</t>
  </si>
  <si>
    <t>Kivitelezés mindösszesen bruttó Ft:</t>
  </si>
  <si>
    <r>
      <rPr>
        <b/>
        <sz val="12"/>
        <color theme="1"/>
        <rFont val="Calibri"/>
        <family val="2"/>
        <charset val="238"/>
        <scheme val="minor"/>
      </rPr>
      <t>Költségvetés</t>
    </r>
    <r>
      <rPr>
        <sz val="12"/>
        <color theme="1"/>
        <rFont val="Calibri"/>
        <family val="2"/>
        <charset val="238"/>
        <scheme val="minor"/>
      </rPr>
      <t xml:space="preserve"> az Oroszlány, Karinthy Frigyes u. 1. szám (hrsz.: 1969) alatti elkerített telekrészen bontási és helyreállítási munkák kivitelezésére</t>
    </r>
  </si>
  <si>
    <t>m3</t>
  </si>
  <si>
    <t>db</t>
  </si>
  <si>
    <t>2019. szeptember</t>
  </si>
  <si>
    <t>8.</t>
  </si>
  <si>
    <t>9.</t>
  </si>
  <si>
    <t>Föld szállítása 4 km távolságról</t>
  </si>
  <si>
    <t>21-003-008.1.2.2.3</t>
  </si>
  <si>
    <t xml:space="preserve">Irtás, föld- és sziklamunka
Munkagödör és munkaárok készítése
Pillérek, gépalapok, oszlopok, aknák, munkagödrök,pincetömbök kiemelése,1 m padka hagyással, kétoldalra kiemelve, depóniábavagy szállítóeszközre rakva,
száraz, földnedves talajban,
10,01-50,00 m2 alapterület között,
1,51-3,50 m mélységig,
IV. fejtési talajosztályban
</t>
  </si>
  <si>
    <t>31-000-001.3.2</t>
  </si>
  <si>
    <t>23-000-004.1</t>
  </si>
  <si>
    <t>21-004-001.1.2</t>
  </si>
  <si>
    <t>K</t>
  </si>
  <si>
    <t>Tartály telephelyre szállítása 4 km távolságban</t>
  </si>
  <si>
    <t>10.</t>
  </si>
  <si>
    <t>21-004-002.1.1</t>
  </si>
  <si>
    <t>21-001-013.1.1-0631102</t>
  </si>
  <si>
    <t>21-001-001.3.2</t>
  </si>
  <si>
    <t>Tételszám</t>
  </si>
  <si>
    <t>Alépítményi munkák
Bontási munkák
beton építmény bontása talajszint alatt
betonból</t>
  </si>
  <si>
    <t>Acél tartály kiemelése</t>
  </si>
  <si>
    <t>Építőmesteri munkák
Bontási munkák
Beton építmény elbontása,
C12/15 - C25/30 betonminőség között</t>
  </si>
  <si>
    <t>Irtás, föld- és sziklamunka
Alakító földmunka
Műtárgyakkal, épületekkel közvetlenül összefüggő földfeltöltések készítése 
gépi erővel, kiegészítő kézi munkával
I-IV. oszt. talajban, szállítással: 10,1-50,0 m</t>
  </si>
  <si>
    <t>Irtás, föld- és sziklamunka
Alakító földmunka
Földmű vízszintes felületének rendezése a felesleges föld elterítésével, tömörítés nélkül, gépi erővel, kiegészítő kézi munkával,
16%-os terephajlásig, 20 cm vastagságban,
talajosztály: I-IV.</t>
  </si>
  <si>
    <t>Irtás, föld- és sziklamunka
Irtás, parkosítás
Füvesítés sík felületen talaj-előkészítéssel,
fűmagkeverék, 40-50 dkg/10 m2</t>
  </si>
  <si>
    <t>Irtás, föld- és sziklamunka
Irtás, parkosítás
Egyes fák kitermelése tuskóirtással, legallyazással és darabolással, kézi szerszámokkal,
IV. oszt. talajban,
törzsátmérő: 21-40 cm között</t>
  </si>
  <si>
    <t>Ajánlattevő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</si>
</sst>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64" fontId="1" fillId="0" borderId="0" xfId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3" fillId="0" borderId="0" xfId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4" fontId="1" fillId="0" borderId="1" xfId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64" fontId="3" fillId="0" borderId="2" xfId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164" fontId="1" fillId="0" borderId="4" xfId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4" fontId="1" fillId="0" borderId="0" xfId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 wrapText="1"/>
    </xf>
    <xf numFmtId="3" fontId="3" fillId="0" borderId="0" xfId="1" applyNumberFormat="1" applyFont="1" applyBorder="1" applyAlignment="1">
      <alignment horizontal="center" vertical="center"/>
    </xf>
    <xf numFmtId="3" fontId="1" fillId="0" borderId="4" xfId="1" applyNumberFormat="1" applyFont="1" applyBorder="1" applyAlignment="1">
      <alignment horizontal="center" vertical="center"/>
    </xf>
    <xf numFmtId="3" fontId="1" fillId="0" borderId="0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0" fillId="0" borderId="5" xfId="1" applyFont="1" applyBorder="1" applyAlignment="1">
      <alignment horizontal="center" vertical="center"/>
    </xf>
    <xf numFmtId="164" fontId="1" fillId="0" borderId="5" xfId="1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I47" sqref="I47"/>
    </sheetView>
  </sheetViews>
  <sheetFormatPr defaultRowHeight="15" x14ac:dyDescent="0.25"/>
  <cols>
    <col min="1" max="1" width="6.5703125" style="3" customWidth="1"/>
    <col min="2" max="2" width="22.42578125" style="3" customWidth="1"/>
    <col min="3" max="3" width="62.140625" style="2" customWidth="1"/>
    <col min="4" max="4" width="13.140625" style="1" bestFit="1" customWidth="1"/>
    <col min="5" max="5" width="11" style="1" customWidth="1"/>
    <col min="6" max="6" width="12.85546875" style="4" bestFit="1" customWidth="1"/>
    <col min="7" max="7" width="14.5703125" style="5" bestFit="1" customWidth="1"/>
    <col min="8" max="16384" width="9.140625" style="3"/>
  </cols>
  <sheetData>
    <row r="1" spans="1:7" s="38" customFormat="1" ht="15.75" x14ac:dyDescent="0.25">
      <c r="A1" s="41" t="s">
        <v>17</v>
      </c>
      <c r="B1" s="41"/>
      <c r="C1" s="41"/>
      <c r="D1" s="41"/>
      <c r="E1" s="41"/>
      <c r="F1" s="41"/>
      <c r="G1" s="41"/>
    </row>
    <row r="2" spans="1:7" s="39" customFormat="1" ht="47.25" customHeight="1" x14ac:dyDescent="0.25"/>
    <row r="3" spans="1:7" s="5" customFormat="1" ht="33.75" customHeight="1" x14ac:dyDescent="0.25">
      <c r="A3" s="18" t="s">
        <v>11</v>
      </c>
      <c r="B3" s="18" t="s">
        <v>35</v>
      </c>
      <c r="C3" s="17" t="s">
        <v>10</v>
      </c>
      <c r="D3" s="13" t="s">
        <v>0</v>
      </c>
      <c r="E3" s="14" t="s">
        <v>1</v>
      </c>
      <c r="F3" s="18" t="s">
        <v>12</v>
      </c>
      <c r="G3" s="18" t="s">
        <v>13</v>
      </c>
    </row>
    <row r="4" spans="1:7" s="5" customFormat="1" x14ac:dyDescent="0.25">
      <c r="C4" s="8"/>
      <c r="D4" s="47"/>
      <c r="E4" s="15"/>
      <c r="F4" s="16"/>
      <c r="G4" s="19"/>
    </row>
    <row r="5" spans="1:7" s="5" customFormat="1" ht="126" customHeight="1" x14ac:dyDescent="0.25">
      <c r="A5" s="7" t="s">
        <v>3</v>
      </c>
      <c r="B5" s="20" t="s">
        <v>24</v>
      </c>
      <c r="C5" s="50" t="s">
        <v>25</v>
      </c>
      <c r="D5" s="48">
        <v>8</v>
      </c>
      <c r="E5" s="21" t="s">
        <v>18</v>
      </c>
      <c r="F5" s="29"/>
      <c r="G5" s="29">
        <f>D5*F5</f>
        <v>0</v>
      </c>
    </row>
    <row r="6" spans="1:7" s="5" customFormat="1" x14ac:dyDescent="0.25">
      <c r="B6" s="8"/>
      <c r="C6" s="51"/>
      <c r="D6" s="47"/>
      <c r="E6" s="15"/>
      <c r="F6" s="16"/>
      <c r="G6" s="19"/>
    </row>
    <row r="7" spans="1:7" s="5" customFormat="1" ht="62.25" customHeight="1" x14ac:dyDescent="0.25">
      <c r="A7" s="7" t="s">
        <v>4</v>
      </c>
      <c r="B7" s="20" t="s">
        <v>26</v>
      </c>
      <c r="C7" s="50" t="s">
        <v>38</v>
      </c>
      <c r="D7" s="48">
        <v>2</v>
      </c>
      <c r="E7" s="21" t="s">
        <v>18</v>
      </c>
      <c r="F7" s="29"/>
      <c r="G7" s="29">
        <f>D7*F7</f>
        <v>0</v>
      </c>
    </row>
    <row r="8" spans="1:7" s="5" customFormat="1" x14ac:dyDescent="0.25">
      <c r="A8" s="40"/>
      <c r="B8" s="22"/>
      <c r="C8" s="46"/>
      <c r="D8" s="47"/>
      <c r="E8" s="10"/>
      <c r="F8" s="34"/>
      <c r="G8" s="34"/>
    </row>
    <row r="9" spans="1:7" s="5" customFormat="1" ht="60.75" customHeight="1" x14ac:dyDescent="0.25">
      <c r="A9" s="7" t="s">
        <v>5</v>
      </c>
      <c r="B9" s="20" t="s">
        <v>27</v>
      </c>
      <c r="C9" s="50" t="s">
        <v>36</v>
      </c>
      <c r="D9" s="48">
        <v>2</v>
      </c>
      <c r="E9" s="21" t="s">
        <v>18</v>
      </c>
      <c r="F9" s="29"/>
      <c r="G9" s="29">
        <f>D9*F9</f>
        <v>0</v>
      </c>
    </row>
    <row r="10" spans="1:7" s="5" customFormat="1" x14ac:dyDescent="0.25">
      <c r="A10" s="40"/>
      <c r="B10" s="22"/>
      <c r="C10" s="46"/>
      <c r="D10" s="47"/>
      <c r="E10" s="10"/>
      <c r="F10" s="34"/>
      <c r="G10" s="34"/>
    </row>
    <row r="11" spans="1:7" s="5" customFormat="1" x14ac:dyDescent="0.25">
      <c r="A11" s="7" t="s">
        <v>6</v>
      </c>
      <c r="B11" s="20" t="s">
        <v>29</v>
      </c>
      <c r="C11" s="50" t="s">
        <v>37</v>
      </c>
      <c r="D11" s="48">
        <v>1</v>
      </c>
      <c r="E11" s="21" t="s">
        <v>19</v>
      </c>
      <c r="F11" s="29"/>
      <c r="G11" s="29">
        <f>D11*F11</f>
        <v>0</v>
      </c>
    </row>
    <row r="12" spans="1:7" s="5" customFormat="1" x14ac:dyDescent="0.25">
      <c r="A12" s="40"/>
      <c r="B12" s="22"/>
      <c r="C12" s="46"/>
      <c r="D12" s="49"/>
      <c r="E12" s="43"/>
      <c r="F12" s="44"/>
      <c r="G12" s="34"/>
    </row>
    <row r="13" spans="1:7" s="5" customFormat="1" x14ac:dyDescent="0.25">
      <c r="A13" s="7" t="s">
        <v>7</v>
      </c>
      <c r="B13" s="20" t="s">
        <v>29</v>
      </c>
      <c r="C13" s="50" t="s">
        <v>30</v>
      </c>
      <c r="D13" s="48">
        <v>1</v>
      </c>
      <c r="E13" s="21" t="s">
        <v>19</v>
      </c>
      <c r="F13" s="29"/>
      <c r="G13" s="29">
        <f>D13*F13</f>
        <v>0</v>
      </c>
    </row>
    <row r="14" spans="1:7" s="5" customFormat="1" x14ac:dyDescent="0.25">
      <c r="A14" s="40"/>
      <c r="B14" s="22"/>
      <c r="C14" s="46"/>
      <c r="D14" s="47"/>
      <c r="E14" s="10"/>
      <c r="F14" s="34"/>
      <c r="G14" s="34"/>
    </row>
    <row r="15" spans="1:7" s="5" customFormat="1" x14ac:dyDescent="0.25">
      <c r="A15" s="7" t="s">
        <v>8</v>
      </c>
      <c r="B15" s="20" t="s">
        <v>29</v>
      </c>
      <c r="C15" s="50" t="s">
        <v>23</v>
      </c>
      <c r="D15" s="48">
        <v>20</v>
      </c>
      <c r="E15" s="21" t="s">
        <v>18</v>
      </c>
      <c r="F15" s="29"/>
      <c r="G15" s="29">
        <f>D15*F15</f>
        <v>0</v>
      </c>
    </row>
    <row r="16" spans="1:7" s="5" customFormat="1" x14ac:dyDescent="0.25">
      <c r="A16" s="40"/>
      <c r="B16" s="22"/>
      <c r="C16" s="46"/>
      <c r="D16" s="47"/>
      <c r="E16" s="10"/>
      <c r="F16" s="33"/>
      <c r="G16" s="34"/>
    </row>
    <row r="17" spans="1:7" s="5" customFormat="1" ht="90" customHeight="1" x14ac:dyDescent="0.25">
      <c r="A17" s="7" t="s">
        <v>9</v>
      </c>
      <c r="B17" s="20" t="s">
        <v>28</v>
      </c>
      <c r="C17" s="50" t="s">
        <v>39</v>
      </c>
      <c r="D17" s="48">
        <v>20</v>
      </c>
      <c r="E17" s="21" t="s">
        <v>18</v>
      </c>
      <c r="F17" s="29"/>
      <c r="G17" s="29">
        <f>D17*F17</f>
        <v>0</v>
      </c>
    </row>
    <row r="18" spans="1:7" s="5" customFormat="1" x14ac:dyDescent="0.25">
      <c r="A18" s="40"/>
      <c r="B18" s="22"/>
      <c r="C18" s="46"/>
      <c r="D18" s="47"/>
      <c r="E18" s="10"/>
      <c r="F18" s="45"/>
      <c r="G18" s="34"/>
    </row>
    <row r="19" spans="1:7" s="5" customFormat="1" ht="91.5" customHeight="1" x14ac:dyDescent="0.25">
      <c r="A19" s="7" t="s">
        <v>21</v>
      </c>
      <c r="B19" s="20" t="s">
        <v>32</v>
      </c>
      <c r="C19" s="50" t="s">
        <v>40</v>
      </c>
      <c r="D19" s="48">
        <v>624</v>
      </c>
      <c r="E19" s="21" t="s">
        <v>2</v>
      </c>
      <c r="F19" s="29"/>
      <c r="G19" s="29">
        <f>D19*F19</f>
        <v>0</v>
      </c>
    </row>
    <row r="20" spans="1:7" s="5" customFormat="1" x14ac:dyDescent="0.25">
      <c r="A20" s="40"/>
      <c r="B20" s="22"/>
      <c r="C20" s="46"/>
      <c r="D20" s="47"/>
      <c r="E20" s="10"/>
      <c r="F20" s="45"/>
      <c r="G20" s="34"/>
    </row>
    <row r="21" spans="1:7" s="5" customFormat="1" ht="60" x14ac:dyDescent="0.25">
      <c r="A21" s="7" t="s">
        <v>22</v>
      </c>
      <c r="B21" s="20" t="s">
        <v>33</v>
      </c>
      <c r="C21" s="50" t="s">
        <v>41</v>
      </c>
      <c r="D21" s="48">
        <v>624</v>
      </c>
      <c r="E21" s="21" t="s">
        <v>2</v>
      </c>
      <c r="F21" s="29"/>
      <c r="G21" s="29">
        <f>D21*F21</f>
        <v>0</v>
      </c>
    </row>
    <row r="22" spans="1:7" s="5" customFormat="1" x14ac:dyDescent="0.25">
      <c r="A22" s="40"/>
      <c r="B22" s="22"/>
      <c r="C22" s="46"/>
      <c r="D22" s="47"/>
      <c r="E22" s="10"/>
      <c r="F22" s="34"/>
      <c r="G22" s="34"/>
    </row>
    <row r="23" spans="1:7" s="5" customFormat="1" ht="90" x14ac:dyDescent="0.25">
      <c r="A23" s="7" t="s">
        <v>31</v>
      </c>
      <c r="B23" s="20" t="s">
        <v>34</v>
      </c>
      <c r="C23" s="50" t="s">
        <v>42</v>
      </c>
      <c r="D23" s="48">
        <v>5</v>
      </c>
      <c r="E23" s="21" t="s">
        <v>19</v>
      </c>
      <c r="F23" s="29"/>
      <c r="G23" s="29">
        <f>D23*F23</f>
        <v>0</v>
      </c>
    </row>
    <row r="24" spans="1:7" s="5" customFormat="1" x14ac:dyDescent="0.25">
      <c r="A24" s="40"/>
      <c r="B24" s="40"/>
      <c r="C24" s="22"/>
      <c r="D24" s="47"/>
      <c r="E24" s="10"/>
      <c r="F24" s="34"/>
      <c r="G24" s="34"/>
    </row>
    <row r="25" spans="1:7" x14ac:dyDescent="0.25">
      <c r="A25" s="42"/>
      <c r="B25" s="42"/>
      <c r="C25" s="25"/>
      <c r="D25" s="26"/>
      <c r="E25" s="26"/>
      <c r="F25" s="36"/>
      <c r="G25" s="32"/>
    </row>
    <row r="26" spans="1:7" ht="22.5" customHeight="1" x14ac:dyDescent="0.25">
      <c r="A26" s="27" t="s">
        <v>14</v>
      </c>
      <c r="B26" s="27"/>
      <c r="C26" s="23"/>
      <c r="D26" s="24"/>
      <c r="E26" s="24"/>
      <c r="F26" s="35"/>
      <c r="G26" s="31">
        <f>SUM(G5:G23)</f>
        <v>0</v>
      </c>
    </row>
    <row r="27" spans="1:7" ht="22.5" customHeight="1" x14ac:dyDescent="0.25">
      <c r="A27" s="28" t="s">
        <v>15</v>
      </c>
      <c r="B27" s="28"/>
      <c r="C27" s="25"/>
      <c r="D27" s="26"/>
      <c r="E27" s="26"/>
      <c r="F27" s="36"/>
      <c r="G27" s="32">
        <f>G26*0.27</f>
        <v>0</v>
      </c>
    </row>
    <row r="28" spans="1:7" ht="22.5" customHeight="1" x14ac:dyDescent="0.25">
      <c r="A28" s="9" t="s">
        <v>16</v>
      </c>
      <c r="B28" s="9"/>
      <c r="C28" s="11"/>
      <c r="D28" s="12"/>
      <c r="E28" s="12"/>
      <c r="F28" s="37"/>
      <c r="G28" s="30">
        <f>G26+G27</f>
        <v>0</v>
      </c>
    </row>
    <row r="30" spans="1:7" x14ac:dyDescent="0.25">
      <c r="A30" s="2" t="s">
        <v>20</v>
      </c>
      <c r="B30" s="2"/>
      <c r="G30" s="6"/>
    </row>
    <row r="31" spans="1:7" ht="60" customHeight="1" x14ac:dyDescent="0.25">
      <c r="G31" s="6"/>
    </row>
    <row r="32" spans="1:7" x14ac:dyDescent="0.25">
      <c r="E32" s="52" t="s">
        <v>43</v>
      </c>
      <c r="F32" s="53"/>
      <c r="G32" s="6"/>
    </row>
    <row r="33" spans="3:7" x14ac:dyDescent="0.25">
      <c r="G33" s="6"/>
    </row>
    <row r="34" spans="3:7" x14ac:dyDescent="0.25">
      <c r="G34" s="6"/>
    </row>
    <row r="35" spans="3:7" x14ac:dyDescent="0.25">
      <c r="G35" s="6"/>
    </row>
    <row r="36" spans="3:7" x14ac:dyDescent="0.25">
      <c r="G36" s="6"/>
    </row>
    <row r="37" spans="3:7" x14ac:dyDescent="0.25">
      <c r="G37" s="6"/>
    </row>
    <row r="38" spans="3:7" x14ac:dyDescent="0.25">
      <c r="G38" s="6"/>
    </row>
    <row r="39" spans="3:7" s="5" customFormat="1" x14ac:dyDescent="0.25">
      <c r="C39" s="2"/>
      <c r="D39" s="1"/>
      <c r="E39" s="1"/>
      <c r="F39" s="4"/>
      <c r="G39" s="6"/>
    </row>
    <row r="40" spans="3:7" s="5" customFormat="1" x14ac:dyDescent="0.25">
      <c r="C40" s="2"/>
      <c r="D40" s="1"/>
      <c r="E40" s="1"/>
      <c r="F40" s="4"/>
      <c r="G40" s="6"/>
    </row>
    <row r="41" spans="3:7" s="5" customFormat="1" x14ac:dyDescent="0.25">
      <c r="C41" s="2"/>
      <c r="D41" s="1"/>
      <c r="E41" s="1"/>
      <c r="F41" s="4"/>
      <c r="G41" s="6"/>
    </row>
    <row r="42" spans="3:7" s="5" customFormat="1" x14ac:dyDescent="0.25">
      <c r="C42" s="2"/>
      <c r="D42" s="1"/>
      <c r="E42" s="1"/>
      <c r="F42" s="4"/>
      <c r="G42" s="6"/>
    </row>
    <row r="43" spans="3:7" s="5" customFormat="1" x14ac:dyDescent="0.25">
      <c r="C43" s="2"/>
      <c r="D43" s="1"/>
      <c r="E43" s="1"/>
      <c r="F43" s="4"/>
      <c r="G43" s="6"/>
    </row>
    <row r="44" spans="3:7" s="5" customFormat="1" x14ac:dyDescent="0.25">
      <c r="C44" s="2"/>
      <c r="D44" s="1"/>
      <c r="E44" s="1"/>
      <c r="F44" s="4"/>
      <c r="G44" s="6"/>
    </row>
    <row r="45" spans="3:7" s="5" customFormat="1" x14ac:dyDescent="0.25">
      <c r="C45" s="2"/>
      <c r="D45" s="1"/>
      <c r="E45" s="1"/>
      <c r="F45" s="4"/>
      <c r="G45" s="6"/>
    </row>
  </sheetData>
  <mergeCells count="2">
    <mergeCell ref="E32:F32"/>
    <mergeCell ref="A1:G1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költségvetés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Szilárdné</dc:creator>
  <cp:lastModifiedBy>Varga Szilárdné</cp:lastModifiedBy>
  <cp:lastPrinted>2019-10-04T09:49:30Z</cp:lastPrinted>
  <dcterms:created xsi:type="dcterms:W3CDTF">2017-06-22T12:41:14Z</dcterms:created>
  <dcterms:modified xsi:type="dcterms:W3CDTF">2019-10-04T09:49:48Z</dcterms:modified>
</cp:coreProperties>
</file>