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0_Táncsics_Mihály_Óvoda_tetőfelújítás\Ajánlattételi felhívás\"/>
    </mc:Choice>
  </mc:AlternateContent>
  <xr:revisionPtr revIDLastSave="0" documentId="13_ncr:1_{78975727-E8A1-4EE4-8210-6284C6EE8C30}" xr6:coauthVersionLast="45" xr6:coauthVersionMax="45" xr10:uidLastSave="{00000000-0000-0000-0000-000000000000}"/>
  <bookViews>
    <workbookView xWindow="28680" yWindow="-120" windowWidth="29040" windowHeight="16440" xr2:uid="{81214BB3-023A-47CF-801F-C2F9B3DD3DB6}"/>
  </bookViews>
  <sheets>
    <sheet name="TMÓ tetőfelújítás" sheetId="1" r:id="rId1"/>
  </sheets>
  <definedNames>
    <definedName name="_xlnm.Print_Area" localSheetId="0">'TMÓ tetőfelújítás'!$A$1:$I$27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H24" i="1" s="1"/>
  <c r="H23" i="1"/>
  <c r="H25" i="1" l="1"/>
  <c r="H26" i="1" s="1"/>
  <c r="H16" i="1"/>
  <c r="H15" i="1"/>
  <c r="H14" i="1"/>
  <c r="H13" i="1"/>
  <c r="H12" i="1"/>
  <c r="H11" i="1"/>
  <c r="H10" i="1"/>
  <c r="H9" i="1"/>
  <c r="H8" i="1"/>
  <c r="H7" i="1"/>
  <c r="H6" i="1"/>
  <c r="H18" i="1" l="1"/>
  <c r="H19" i="1" l="1"/>
  <c r="H20" i="1" s="1"/>
</calcChain>
</file>

<file path=xl/sharedStrings.xml><?xml version="1.0" encoding="utf-8"?>
<sst xmlns="http://schemas.openxmlformats.org/spreadsheetml/2006/main" count="56" uniqueCount="43">
  <si>
    <r>
      <t xml:space="preserve">Szakipari munkák Tetőfedés Táblalemezfedések Trapézlemez vagy cserepes mintázatú acéllemezfedésnél tömítőprofilok elhelyezése </t>
    </r>
    <r>
      <rPr>
        <b/>
        <sz val="9"/>
        <color rgb="FF333333"/>
        <rFont val="Verdana"/>
        <family val="2"/>
        <charset val="238"/>
      </rPr>
      <t>LINDAB LPTPÖ tömítőprofil felső szalag, hossz: 1000 mm</t>
    </r>
  </si>
  <si>
    <t xml:space="preserve">Építőmesteri munkák Ácsmunka Tetőlécezések, elhelyezése nagytáblás (hullámpala, táblalemez) tetőfedés alá, faszerkezetre erősítve, 100 cm2 keresztmetszetig </t>
  </si>
  <si>
    <r>
      <t xml:space="preserve">Szakipari munkák Bádogozás Szegélyek és hajlatok Falszegély szerelése hullámpala és trapézlemez fedésű tetőhöz, minősített ötvözött horganylemezből, 50 cm kiterített szélességgel </t>
    </r>
    <r>
      <rPr>
        <b/>
        <sz val="9"/>
        <color rgb="FF333333"/>
        <rFont val="Verdana"/>
        <family val="2"/>
        <charset val="238"/>
      </rPr>
      <t>Falszegély VM-ZINC-NATÚR ZINC minőségű ötvözött horganylemezből, 0,8 mm vtg., standard felületű, Ksz:50 cm</t>
    </r>
  </si>
  <si>
    <t>Összesen:</t>
  </si>
  <si>
    <t>mennyiség</t>
  </si>
  <si>
    <t>me.</t>
  </si>
  <si>
    <t>egységár</t>
  </si>
  <si>
    <t>m</t>
  </si>
  <si>
    <r>
      <t>m</t>
    </r>
    <r>
      <rPr>
        <vertAlign val="superscript"/>
        <sz val="9"/>
        <color theme="1"/>
        <rFont val="Verdana"/>
        <family val="2"/>
        <charset val="238"/>
      </rPr>
      <t>2</t>
    </r>
  </si>
  <si>
    <r>
      <t xml:space="preserve">Szakipari munkák Szigetelés Hő- és hangszigetelések Födém;  Padló hő-, hangszigetelő anyag elhelyezése, vízszintes felületen,  nem járható födémre (zárófödém, padlásfödém), szálas szigetelő anyaggal (üveggyapot, kőzetgyapot)
</t>
    </r>
    <r>
      <rPr>
        <b/>
        <sz val="9"/>
        <color rgb="FF333333"/>
        <rFont val="Verdana"/>
        <family val="2"/>
        <charset val="238"/>
      </rPr>
      <t>KNAUF INSULATION MPN általános kőzetgyapot szigetelőlap, 1000x600 mm, 50 mm vtg.</t>
    </r>
    <r>
      <rPr>
        <sz val="9"/>
        <color rgb="FF333333"/>
        <rFont val="Verdana"/>
        <family val="2"/>
        <charset val="238"/>
      </rPr>
      <t xml:space="preserve"> (vasaló-orvosi szoba-óvonói szoba, előadóterem-főzőkonyha-tárolók)</t>
    </r>
  </si>
  <si>
    <r>
      <t xml:space="preserve">Szakipari munkák Bádogozás Csatornák Függőereszcsatorna szerelése, félkörszelvényű,bármilyen kiterített szélességben, alumínium lemezből vagy porfestett alumínium lemezből
</t>
    </r>
    <r>
      <rPr>
        <b/>
        <sz val="9"/>
        <color rgb="FF333333"/>
        <rFont val="Verdana"/>
        <family val="2"/>
        <charset val="238"/>
      </rPr>
      <t>Alumínium függőereszcsatorna 0,7 mm, félkör szelvényű, Ksz: 33 cm</t>
    </r>
  </si>
  <si>
    <r>
      <t xml:space="preserve">Szakipari munkák Bádogozás Bontási munkák
</t>
    </r>
    <r>
      <rPr>
        <b/>
        <sz val="9"/>
        <color rgb="FF333333"/>
        <rFont val="Verdana"/>
        <family val="2"/>
        <charset val="238"/>
      </rPr>
      <t>Függőereszcsatorna bontása,50 cm kiterített szélességig</t>
    </r>
  </si>
  <si>
    <r>
      <t xml:space="preserve">Építőmesteri munkák Ácsmunka Tetőlécezések, szelemenek Gerincléc elhelyezése gerincléctartóra, taréjgerinc- és élgerincképzésnél
</t>
    </r>
    <r>
      <rPr>
        <b/>
        <sz val="9"/>
        <color rgb="FF333333"/>
        <rFont val="Verdana"/>
        <family val="2"/>
        <charset val="238"/>
      </rPr>
      <t xml:space="preserve">BRAMAC gerincléctartó csavar rögzítésű </t>
    </r>
  </si>
  <si>
    <r>
      <t xml:space="preserve">Építőmesteri munkák Ácsmunka Tetőlécezések, szelemenek Tetőlécezés
</t>
    </r>
    <r>
      <rPr>
        <b/>
        <sz val="9"/>
        <color rgb="FF333333"/>
        <rFont val="Verdana"/>
        <family val="2"/>
        <charset val="238"/>
      </rPr>
      <t>tetőfelület ellenlécezésének elkészítése</t>
    </r>
  </si>
  <si>
    <r>
      <t xml:space="preserve">Szakipari munkák Tetőfedés Táblalemezfedések Trapézlemez vagy cserepes mintázatú acéllemezfedésnél gerinc és élgerincfedés készítése gerinclemezzel, tömítőprofil nélkül (tömítőprofil külön tételben)
</t>
    </r>
    <r>
      <rPr>
        <b/>
        <sz val="9"/>
        <color rgb="FF333333"/>
        <rFont val="Verdana"/>
        <family val="2"/>
        <charset val="238"/>
      </rPr>
      <t>LINDAB CT gerincelem, hossz: 2000 mm, Classis bevonattal, standard színben</t>
    </r>
  </si>
  <si>
    <r>
      <t xml:space="preserve">Szakipari munkák Tetőfedés Táblalemez fedések Sajtolt cserép mintázatú acéllemez-fedések, színes kő granulátum bevonatú horganyzott acél cserepeslemez fedés készítése,15 - 90° tetőhajlásszög között, egyszerű nyereg vagy félnyereg tetőnél
</t>
    </r>
    <r>
      <rPr>
        <b/>
        <sz val="9"/>
        <color rgb="FF333333"/>
        <rFont val="Verdana"/>
        <family val="2"/>
        <charset val="238"/>
      </rPr>
      <t>LINDAB Topline Roca Serena cserepeslemez, fedőszélesség: 1280 mm, hossz: 370 mm, Kőzúzalékos bevonattal, standard színben</t>
    </r>
  </si>
  <si>
    <r>
      <t xml:space="preserve">Szakipari munkák Tetőfedés Tetőbiztonsági rendszer Hórács elhelyezése
trapéz-, cserepes-, sinushullám mintázatú acéllemezfedésnél
</t>
    </r>
    <r>
      <rPr>
        <b/>
        <sz val="9"/>
        <color rgb="FF333333"/>
        <rFont val="Verdana"/>
        <family val="2"/>
        <charset val="238"/>
      </rPr>
      <t>LINDAB Protectline hórács rendszer trapéz, cserepes, sinushullám fedésre, horganyzott</t>
    </r>
  </si>
  <si>
    <t>41-006-051.1.1-0991101</t>
  </si>
  <si>
    <t>41-006-019.1-0990402</t>
  </si>
  <si>
    <t>41-006-019.37-0990404</t>
  </si>
  <si>
    <t>41-011-002.1-0412341</t>
  </si>
  <si>
    <t>35-003-001.6</t>
  </si>
  <si>
    <t>35-003-002.1.1-0310001</t>
  </si>
  <si>
    <t>35-003-003-0193209</t>
  </si>
  <si>
    <t>43-000-001</t>
  </si>
  <si>
    <t>43-002-001.5-0131002</t>
  </si>
  <si>
    <t>48-007-041.1.5.1-0154402</t>
  </si>
  <si>
    <t>43-003-004.2.1.3-0995050</t>
  </si>
  <si>
    <t>Ssz.</t>
  </si>
  <si>
    <t>Tételszám</t>
  </si>
  <si>
    <t>Tétel</t>
  </si>
  <si>
    <t>Oroszlány, Táncsics Mihály Óvoda tetőfelújítás</t>
  </si>
  <si>
    <t>költség</t>
  </si>
  <si>
    <t>Költség összesen (nettó)</t>
  </si>
  <si>
    <t>ÁFA</t>
  </si>
  <si>
    <t>Költség mindösszesen (bruttó)</t>
  </si>
  <si>
    <t>OPCIÓS TÉTELEK</t>
  </si>
  <si>
    <t>41-000-001</t>
  </si>
  <si>
    <t>93-011-002.1.2-0101011</t>
  </si>
  <si>
    <r>
      <t xml:space="preserve">Kiegészítő tevékenységek, létesítmények Környezetvédelemi berendezések Azbesztmentesítés Azbeszttartalmú építőanyagok eltávolítása a 12/2006.(III.23) EüM rendeletnek megfelelően, bontás bejelentése a felügyeleti hatóságnak, (mentesítési terv, egyéni védőfelszerelés és vizsgálólabor kiírása a 19-093 fejezetben), erős kötésű azbeszttermékek bontása, a veszélyes hulladék szakszerű csomagolása, tárolása, elszállítása és végleges elhelyezése, azbeszttel érintett területek hepa filteres porszívózása, impregnálása maradékszál lekötő anyaggal, azbeszt tartalmú hullámpala (6 mm vtg.-ig) bontása </t>
    </r>
    <r>
      <rPr>
        <b/>
        <sz val="9"/>
        <color rgb="FF333333"/>
        <rFont val="Verdana"/>
        <family val="2"/>
        <charset val="238"/>
      </rPr>
      <t>Dunamenti Tűzvédelem veszélyes hulladék, erőskötésű azbeszttartalmú építési törmelék gyűjtő, speciális konténer, szállítási és lerakóhelyi díjjal</t>
    </r>
  </si>
  <si>
    <r>
      <rPr>
        <b/>
        <sz val="9"/>
        <color rgb="FFFF0000"/>
        <rFont val="Verdana"/>
        <family val="2"/>
        <charset val="238"/>
      </rPr>
      <t>OPCIÓS</t>
    </r>
    <r>
      <rPr>
        <b/>
        <sz val="9"/>
        <color theme="1"/>
        <rFont val="Verdana"/>
        <family val="2"/>
        <charset val="238"/>
      </rPr>
      <t xml:space="preserve"> Költség összesen (nettó)</t>
    </r>
  </si>
  <si>
    <r>
      <rPr>
        <b/>
        <sz val="9"/>
        <color rgb="FFFF0000"/>
        <rFont val="Verdana"/>
        <family val="2"/>
        <charset val="238"/>
      </rPr>
      <t xml:space="preserve">OPCIÓS </t>
    </r>
    <r>
      <rPr>
        <b/>
        <sz val="9"/>
        <color theme="1"/>
        <rFont val="Verdana"/>
        <family val="2"/>
        <charset val="238"/>
      </rPr>
      <t>Költség mindösszesen (bruttó)</t>
    </r>
  </si>
  <si>
    <t>Szakipari munkák Tetőfedés Bontások Síkpala fedés bontása (bármely méretű)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</si>
</sst>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Ft-40E]_-;\-* #,##0\ [$Ft-40E]_-;_-* &quot;-&quot;??\ [$Ft-40E]_-;_-@_-"/>
    <numFmt numFmtId="165" formatCode="#,##0\ &quot;Ft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rgb="FF333333"/>
      <name val="Verdana"/>
      <family val="2"/>
      <charset val="238"/>
    </font>
    <font>
      <sz val="9"/>
      <color rgb="FF333333"/>
      <name val="Verdana"/>
      <family val="2"/>
      <charset val="238"/>
    </font>
    <font>
      <b/>
      <sz val="9"/>
      <color rgb="FF333333"/>
      <name val="Verdana"/>
      <family val="2"/>
      <charset val="238"/>
    </font>
    <font>
      <sz val="9"/>
      <color theme="1"/>
      <name val="Verdana"/>
      <family val="2"/>
      <charset val="238"/>
    </font>
    <font>
      <vertAlign val="superscript"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11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right" vertical="top" wrapText="1"/>
    </xf>
    <xf numFmtId="164" fontId="4" fillId="0" borderId="0" xfId="0" applyNumberFormat="1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left" vertical="top" wrapText="1" indent="1"/>
    </xf>
    <xf numFmtId="0" fontId="4" fillId="0" borderId="0" xfId="0" applyFont="1" applyAlignment="1" applyProtection="1">
      <alignment horizontal="right" wrapText="1"/>
    </xf>
    <xf numFmtId="0" fontId="6" fillId="2" borderId="0" xfId="0" applyFont="1" applyFill="1" applyAlignment="1" applyProtection="1">
      <alignment vertical="top" wrapText="1"/>
    </xf>
    <xf numFmtId="0" fontId="4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 vertical="center" wrapText="1"/>
    </xf>
    <xf numFmtId="164" fontId="6" fillId="2" borderId="0" xfId="0" applyNumberFormat="1" applyFont="1" applyFill="1" applyAlignment="1" applyProtection="1">
      <alignment horizontal="right" vertical="top" wrapText="1"/>
    </xf>
    <xf numFmtId="0" fontId="4" fillId="2" borderId="0" xfId="0" applyFont="1" applyFill="1" applyAlignment="1" applyProtection="1">
      <alignment vertical="top" wrapText="1"/>
    </xf>
    <xf numFmtId="9" fontId="2" fillId="2" borderId="0" xfId="0" applyNumberFormat="1" applyFont="1" applyFill="1" applyAlignment="1" applyProtection="1">
      <alignment horizontal="left" vertical="center" wrapText="1"/>
    </xf>
    <xf numFmtId="164" fontId="4" fillId="2" borderId="0" xfId="0" applyNumberFormat="1" applyFont="1" applyFill="1" applyAlignment="1" applyProtection="1">
      <alignment horizontal="right" wrapText="1"/>
    </xf>
    <xf numFmtId="0" fontId="3" fillId="2" borderId="0" xfId="0" applyFont="1" applyFill="1" applyAlignment="1" applyProtection="1">
      <alignment horizontal="left" vertical="center" wrapText="1"/>
    </xf>
    <xf numFmtId="164" fontId="6" fillId="2" borderId="0" xfId="0" applyNumberFormat="1" applyFont="1" applyFill="1" applyAlignment="1" applyProtection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indent="1"/>
    </xf>
    <xf numFmtId="0" fontId="8" fillId="0" borderId="0" xfId="0" applyFont="1" applyAlignment="1" applyProtection="1">
      <alignment vertical="top" wrapText="1"/>
    </xf>
    <xf numFmtId="165" fontId="4" fillId="2" borderId="0" xfId="0" applyNumberFormat="1" applyFont="1" applyFill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BF18-9C8B-4BEA-9515-E007CE2A477D}">
  <sheetPr>
    <pageSetUpPr fitToPage="1"/>
  </sheetPr>
  <dimension ref="B1:H27"/>
  <sheetViews>
    <sheetView tabSelected="1" view="pageBreakPreview" zoomScaleNormal="145" zoomScaleSheetLayoutView="100" workbookViewId="0">
      <selection activeCell="G16" sqref="G6:G16"/>
    </sheetView>
  </sheetViews>
  <sheetFormatPr defaultRowHeight="11.25" x14ac:dyDescent="0.15"/>
  <cols>
    <col min="1" max="1" width="0.5703125" style="1" customWidth="1"/>
    <col min="2" max="2" width="5.140625" style="1" bestFit="1" customWidth="1"/>
    <col min="3" max="3" width="27.28515625" style="2" bestFit="1" customWidth="1"/>
    <col min="4" max="4" width="47.140625" style="1" bestFit="1" customWidth="1"/>
    <col min="5" max="5" width="11" style="1" bestFit="1" customWidth="1"/>
    <col min="6" max="6" width="4.85546875" style="1" bestFit="1" customWidth="1"/>
    <col min="7" max="7" width="12.42578125" style="1" bestFit="1" customWidth="1"/>
    <col min="8" max="8" width="16.7109375" style="1" customWidth="1"/>
    <col min="9" max="9" width="0.5703125" style="1" customWidth="1"/>
    <col min="10" max="16384" width="9.140625" style="1"/>
  </cols>
  <sheetData>
    <row r="1" spans="2:8" ht="3" customHeight="1" x14ac:dyDescent="0.15"/>
    <row r="2" spans="2:8" x14ac:dyDescent="0.15">
      <c r="C2" s="1"/>
    </row>
    <row r="3" spans="2:8" ht="15" x14ac:dyDescent="0.15">
      <c r="B3" s="25" t="s">
        <v>31</v>
      </c>
      <c r="C3" s="25"/>
      <c r="D3" s="25"/>
      <c r="E3" s="25"/>
      <c r="F3" s="25"/>
      <c r="G3" s="25"/>
      <c r="H3" s="25"/>
    </row>
    <row r="4" spans="2:8" x14ac:dyDescent="0.15">
      <c r="D4" s="3"/>
    </row>
    <row r="5" spans="2:8" ht="24" customHeight="1" x14ac:dyDescent="0.15">
      <c r="B5" s="4" t="s">
        <v>28</v>
      </c>
      <c r="C5" s="4" t="s">
        <v>29</v>
      </c>
      <c r="D5" s="4" t="s">
        <v>30</v>
      </c>
      <c r="E5" s="4" t="s">
        <v>4</v>
      </c>
      <c r="F5" s="4" t="s">
        <v>5</v>
      </c>
      <c r="G5" s="4" t="s">
        <v>6</v>
      </c>
      <c r="H5" s="4" t="s">
        <v>32</v>
      </c>
    </row>
    <row r="6" spans="2:8" ht="101.25" x14ac:dyDescent="0.15">
      <c r="B6" s="5">
        <v>1</v>
      </c>
      <c r="C6" s="6" t="s">
        <v>17</v>
      </c>
      <c r="D6" s="7" t="s">
        <v>15</v>
      </c>
      <c r="E6" s="8">
        <v>1133</v>
      </c>
      <c r="F6" s="2" t="s">
        <v>8</v>
      </c>
      <c r="G6" s="24"/>
      <c r="H6" s="9">
        <f t="shared" ref="H6:H16" si="0">E6*G6</f>
        <v>0</v>
      </c>
    </row>
    <row r="7" spans="2:8" ht="78.75" x14ac:dyDescent="0.15">
      <c r="B7" s="5">
        <v>2</v>
      </c>
      <c r="C7" s="6" t="s">
        <v>18</v>
      </c>
      <c r="D7" s="7" t="s">
        <v>14</v>
      </c>
      <c r="E7" s="8">
        <v>97</v>
      </c>
      <c r="F7" s="2" t="s">
        <v>7</v>
      </c>
      <c r="G7" s="24"/>
      <c r="H7" s="9">
        <f t="shared" si="0"/>
        <v>0</v>
      </c>
    </row>
    <row r="8" spans="2:8" ht="56.25" x14ac:dyDescent="0.15">
      <c r="B8" s="5">
        <v>3</v>
      </c>
      <c r="C8" s="10" t="s">
        <v>19</v>
      </c>
      <c r="D8" s="7" t="s">
        <v>0</v>
      </c>
      <c r="E8" s="8">
        <v>97</v>
      </c>
      <c r="F8" s="2" t="s">
        <v>7</v>
      </c>
      <c r="G8" s="24"/>
      <c r="H8" s="9">
        <f t="shared" si="0"/>
        <v>0</v>
      </c>
    </row>
    <row r="9" spans="2:8" ht="67.5" x14ac:dyDescent="0.15">
      <c r="B9" s="5">
        <v>4</v>
      </c>
      <c r="C9" s="10" t="s">
        <v>20</v>
      </c>
      <c r="D9" s="7" t="s">
        <v>16</v>
      </c>
      <c r="E9" s="8">
        <v>97</v>
      </c>
      <c r="F9" s="2" t="s">
        <v>7</v>
      </c>
      <c r="G9" s="24"/>
      <c r="H9" s="9">
        <f t="shared" si="0"/>
        <v>0</v>
      </c>
    </row>
    <row r="10" spans="2:8" ht="33.75" x14ac:dyDescent="0.15">
      <c r="B10" s="5">
        <v>5</v>
      </c>
      <c r="C10" s="10" t="s">
        <v>21</v>
      </c>
      <c r="D10" s="7" t="s">
        <v>13</v>
      </c>
      <c r="E10" s="8">
        <v>919</v>
      </c>
      <c r="F10" s="2" t="s">
        <v>7</v>
      </c>
      <c r="G10" s="24"/>
      <c r="H10" s="9">
        <f t="shared" si="0"/>
        <v>0</v>
      </c>
    </row>
    <row r="11" spans="2:8" ht="45" x14ac:dyDescent="0.15">
      <c r="B11" s="5">
        <v>6</v>
      </c>
      <c r="C11" s="10" t="s">
        <v>22</v>
      </c>
      <c r="D11" s="7" t="s">
        <v>1</v>
      </c>
      <c r="E11" s="8">
        <v>1356</v>
      </c>
      <c r="F11" s="2" t="s">
        <v>7</v>
      </c>
      <c r="G11" s="24"/>
      <c r="H11" s="9">
        <f t="shared" si="0"/>
        <v>0</v>
      </c>
    </row>
    <row r="12" spans="2:8" ht="56.25" x14ac:dyDescent="0.15">
      <c r="B12" s="5">
        <v>7</v>
      </c>
      <c r="C12" s="10" t="s">
        <v>23</v>
      </c>
      <c r="D12" s="7" t="s">
        <v>12</v>
      </c>
      <c r="E12" s="8">
        <v>97</v>
      </c>
      <c r="F12" s="2" t="s">
        <v>7</v>
      </c>
      <c r="G12" s="24"/>
      <c r="H12" s="9">
        <f t="shared" si="0"/>
        <v>0</v>
      </c>
    </row>
    <row r="13" spans="2:8" ht="33.75" x14ac:dyDescent="0.15">
      <c r="B13" s="5">
        <v>8</v>
      </c>
      <c r="C13" s="10" t="s">
        <v>24</v>
      </c>
      <c r="D13" s="7" t="s">
        <v>11</v>
      </c>
      <c r="E13" s="8">
        <v>97</v>
      </c>
      <c r="F13" s="2" t="s">
        <v>7</v>
      </c>
      <c r="G13" s="24"/>
      <c r="H13" s="9">
        <f t="shared" si="0"/>
        <v>0</v>
      </c>
    </row>
    <row r="14" spans="2:8" ht="78.75" x14ac:dyDescent="0.15">
      <c r="B14" s="5">
        <v>9</v>
      </c>
      <c r="C14" s="10" t="s">
        <v>25</v>
      </c>
      <c r="D14" s="7" t="s">
        <v>10</v>
      </c>
      <c r="E14" s="8">
        <v>97</v>
      </c>
      <c r="F14" s="2" t="s">
        <v>7</v>
      </c>
      <c r="G14" s="24"/>
      <c r="H14" s="9">
        <f t="shared" si="0"/>
        <v>0</v>
      </c>
    </row>
    <row r="15" spans="2:8" ht="112.5" x14ac:dyDescent="0.15">
      <c r="B15" s="5">
        <v>10</v>
      </c>
      <c r="C15" s="10" t="s">
        <v>26</v>
      </c>
      <c r="D15" s="7" t="s">
        <v>9</v>
      </c>
      <c r="E15" s="8">
        <v>310</v>
      </c>
      <c r="F15" s="2" t="s">
        <v>8</v>
      </c>
      <c r="G15" s="24"/>
      <c r="H15" s="9">
        <f t="shared" si="0"/>
        <v>0</v>
      </c>
    </row>
    <row r="16" spans="2:8" ht="78.75" x14ac:dyDescent="0.15">
      <c r="B16" s="5">
        <v>11</v>
      </c>
      <c r="C16" s="10" t="s">
        <v>27</v>
      </c>
      <c r="D16" s="7" t="s">
        <v>2</v>
      </c>
      <c r="E16" s="8">
        <v>140</v>
      </c>
      <c r="F16" s="2" t="s">
        <v>7</v>
      </c>
      <c r="G16" s="24"/>
      <c r="H16" s="9">
        <f t="shared" si="0"/>
        <v>0</v>
      </c>
    </row>
    <row r="17" spans="2:8" x14ac:dyDescent="0.15">
      <c r="H17" s="11"/>
    </row>
    <row r="18" spans="2:8" ht="15" customHeight="1" x14ac:dyDescent="0.15">
      <c r="D18" s="12" t="s">
        <v>33</v>
      </c>
      <c r="E18" s="13"/>
      <c r="F18" s="13"/>
      <c r="G18" s="14"/>
      <c r="H18" s="15">
        <f>SUM(H6:H16)</f>
        <v>0</v>
      </c>
    </row>
    <row r="19" spans="2:8" ht="15" customHeight="1" x14ac:dyDescent="0.15">
      <c r="D19" s="16" t="s">
        <v>34</v>
      </c>
      <c r="E19" s="13"/>
      <c r="F19" s="13"/>
      <c r="G19" s="17">
        <v>0.27</v>
      </c>
      <c r="H19" s="18">
        <f>H18*G19</f>
        <v>0</v>
      </c>
    </row>
    <row r="20" spans="2:8" ht="15" customHeight="1" x14ac:dyDescent="0.15">
      <c r="D20" s="12" t="s">
        <v>35</v>
      </c>
      <c r="E20" s="13"/>
      <c r="F20" s="13"/>
      <c r="G20" s="19" t="s">
        <v>3</v>
      </c>
      <c r="H20" s="20">
        <f>SUM(H18:H19)</f>
        <v>0</v>
      </c>
    </row>
    <row r="21" spans="2:8" ht="30.75" customHeight="1" x14ac:dyDescent="0.15">
      <c r="B21" s="26" t="s">
        <v>36</v>
      </c>
      <c r="C21" s="26"/>
      <c r="D21" s="26"/>
      <c r="E21" s="26"/>
      <c r="F21" s="26"/>
      <c r="G21" s="26"/>
      <c r="H21" s="26"/>
    </row>
    <row r="22" spans="2:8" ht="22.5" x14ac:dyDescent="0.15">
      <c r="B22" s="23">
        <v>12</v>
      </c>
      <c r="C22" s="10" t="s">
        <v>37</v>
      </c>
      <c r="D22" s="21" t="s">
        <v>42</v>
      </c>
      <c r="E22" s="8">
        <v>1133</v>
      </c>
      <c r="F22" s="2" t="s">
        <v>8</v>
      </c>
      <c r="G22" s="24"/>
      <c r="H22" s="9">
        <f t="shared" ref="H22" si="1">E22*G22</f>
        <v>0</v>
      </c>
    </row>
    <row r="23" spans="2:8" ht="202.5" x14ac:dyDescent="0.15">
      <c r="B23" s="23">
        <v>13</v>
      </c>
      <c r="C23" s="22" t="s">
        <v>38</v>
      </c>
      <c r="D23" s="6" t="s">
        <v>39</v>
      </c>
      <c r="E23" s="8">
        <v>1133</v>
      </c>
      <c r="F23" s="2" t="s">
        <v>8</v>
      </c>
      <c r="G23" s="24"/>
      <c r="H23" s="9">
        <f t="shared" ref="H23" si="2">E23*G23</f>
        <v>0</v>
      </c>
    </row>
    <row r="24" spans="2:8" ht="15" customHeight="1" x14ac:dyDescent="0.15">
      <c r="D24" s="12" t="s">
        <v>40</v>
      </c>
      <c r="E24" s="13"/>
      <c r="F24" s="13"/>
      <c r="G24" s="14"/>
      <c r="H24" s="15">
        <f>SUM(H22:H23)</f>
        <v>0</v>
      </c>
    </row>
    <row r="25" spans="2:8" ht="15" customHeight="1" x14ac:dyDescent="0.15">
      <c r="D25" s="16" t="s">
        <v>34</v>
      </c>
      <c r="E25" s="13"/>
      <c r="F25" s="13"/>
      <c r="G25" s="17">
        <v>0.27</v>
      </c>
      <c r="H25" s="18">
        <f>H24*G25</f>
        <v>0</v>
      </c>
    </row>
    <row r="26" spans="2:8" ht="15" customHeight="1" x14ac:dyDescent="0.15">
      <c r="D26" s="12" t="s">
        <v>41</v>
      </c>
      <c r="E26" s="13"/>
      <c r="F26" s="13"/>
      <c r="G26" s="19" t="s">
        <v>3</v>
      </c>
      <c r="H26" s="20">
        <f>SUM(H24:H25)</f>
        <v>0</v>
      </c>
    </row>
    <row r="27" spans="2:8" ht="3" customHeight="1" x14ac:dyDescent="0.15"/>
  </sheetData>
  <sheetProtection algorithmName="SHA-512" hashValue="o0mcJw9KyYtN9/yZ+0FiTjld602Q1Pc8BJ4yCwB2CyqWjTnff3C+SvCSnpDJr1YElgA7as/9LUlR4Dw6Yp7tAw==" saltValue="YmpMhBE5YwVJmN4ldmaNfA==" spinCount="100000" sheet="1" objects="1" scenarios="1" selectLockedCells="1"/>
  <mergeCells count="2">
    <mergeCell ref="B3:H3"/>
    <mergeCell ref="B21:H21"/>
  </mergeCells>
  <pageMargins left="0.19685039370078741" right="0.19685039370078741" top="0.74803149606299213" bottom="0.74803149606299213" header="0.31496062992125984" footer="0.31496062992125984"/>
  <pageSetup paperSize="9" scale="79" fitToHeight="0" orientation="portrait" r:id="rId1"/>
  <rowBreaks count="1" manualBreakCount="1">
    <brk id="2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TMÓ tetőfelújítás</vt:lpstr>
      <vt:lpstr>'TMÓ tetőfelújítás'!Nyomtatási_terület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2020-08-13T13:01:55Z</cp:lastPrinted>
  <dcterms:created xsi:type="dcterms:W3CDTF">2020-08-13T12:27:54Z</dcterms:created>
  <dcterms:modified xsi:type="dcterms:W3CDTF">2020-08-18T06:40:11Z</dcterms:modified>
</cp:coreProperties>
</file>