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0_Bérlakás_felújítás\01_Ajánlattételi_felhívás\"/>
    </mc:Choice>
  </mc:AlternateContent>
  <xr:revisionPtr revIDLastSave="0" documentId="13_ncr:1_{128B467F-C829-428A-A2E0-F0E87C517777}" xr6:coauthVersionLast="45" xr6:coauthVersionMax="45" xr10:uidLastSave="{00000000-0000-0000-0000-000000000000}"/>
  <bookViews>
    <workbookView xWindow="28680" yWindow="-120" windowWidth="29040" windowHeight="16440" xr2:uid="{70EA7333-08B1-4434-94BD-60975E09D894}"/>
  </bookViews>
  <sheets>
    <sheet name="Népekb. 2. 3p14" sheetId="1" r:id="rId1"/>
    <sheet name="Petőfi 10. 2p6" sheetId="3" r:id="rId2"/>
  </sheets>
  <definedNames>
    <definedName name="_xlnm.Print_Titles" localSheetId="0">'Népekb. 2. 3p14'!$3:$5</definedName>
    <definedName name="_xlnm.Print_Titles" localSheetId="1">'Petőfi 10. 2p6'!$3:$5</definedName>
    <definedName name="_xlnm.Print_Area" localSheetId="0">'Népekb. 2. 3p14'!$A$1:$H$47</definedName>
    <definedName name="_xlnm.Print_Area" localSheetId="1">'Petőfi 10. 2p6'!$A$1:$H$55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G21" i="3"/>
  <c r="G20" i="3"/>
  <c r="G12" i="3"/>
  <c r="G23" i="1"/>
  <c r="G20" i="1"/>
  <c r="G19" i="1" l="1"/>
  <c r="G44" i="3" l="1"/>
  <c r="G50" i="3"/>
  <c r="G49" i="3"/>
  <c r="G48" i="3"/>
  <c r="G47" i="3"/>
  <c r="G46" i="3"/>
  <c r="G45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4" i="3"/>
  <c r="G19" i="3"/>
  <c r="G18" i="3"/>
  <c r="G17" i="3"/>
  <c r="G16" i="3"/>
  <c r="G15" i="3"/>
  <c r="G13" i="3"/>
  <c r="G11" i="3"/>
  <c r="G10" i="3"/>
  <c r="G9" i="3"/>
  <c r="G8" i="3"/>
  <c r="G7" i="3"/>
  <c r="G42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2" i="1"/>
  <c r="G18" i="1"/>
  <c r="G17" i="1"/>
  <c r="G16" i="1"/>
  <c r="G15" i="1"/>
  <c r="G14" i="1"/>
  <c r="G12" i="1"/>
  <c r="G11" i="1"/>
  <c r="G10" i="1"/>
  <c r="G9" i="1"/>
  <c r="G7" i="1"/>
  <c r="G8" i="1"/>
  <c r="G52" i="3" l="1"/>
  <c r="G53" i="3" s="1"/>
  <c r="G54" i="3" s="1"/>
  <c r="G44" i="1"/>
  <c r="G45" i="1" s="1"/>
  <c r="G46" i="1" s="1"/>
</calcChain>
</file>

<file path=xl/sharedStrings.xml><?xml version="1.0" encoding="utf-8"?>
<sst xmlns="http://schemas.openxmlformats.org/spreadsheetml/2006/main" count="176" uniqueCount="71">
  <si>
    <t>Felületképzés</t>
  </si>
  <si>
    <t>Kőműves munkák</t>
  </si>
  <si>
    <t>Érintésvédelmi felülvizsgálat, jkv, FMV</t>
  </si>
  <si>
    <t>Épületgépészet</t>
  </si>
  <si>
    <t>Ssz.</t>
  </si>
  <si>
    <t>Tétel</t>
  </si>
  <si>
    <t>mennyiség</t>
  </si>
  <si>
    <t>me.</t>
  </si>
  <si>
    <t>egységár</t>
  </si>
  <si>
    <t>költség</t>
  </si>
  <si>
    <r>
      <t>m</t>
    </r>
    <r>
      <rPr>
        <vertAlign val="superscript"/>
        <sz val="9"/>
        <rFont val="Verdana"/>
        <family val="2"/>
        <charset val="238"/>
      </rPr>
      <t>2</t>
    </r>
  </si>
  <si>
    <t>Oroszlány, Népekbarátsága utca 2. III/14. szám alatti lakás felújítása</t>
  </si>
  <si>
    <r>
      <t>m</t>
    </r>
    <r>
      <rPr>
        <vertAlign val="superscript"/>
        <sz val="9"/>
        <rFont val="Verdana"/>
        <family val="2"/>
        <charset val="238"/>
      </rPr>
      <t>3</t>
    </r>
  </si>
  <si>
    <t>db</t>
  </si>
  <si>
    <t>fm</t>
  </si>
  <si>
    <t>Bontási munkák</t>
  </si>
  <si>
    <t>beton</t>
  </si>
  <si>
    <t>burkolat</t>
  </si>
  <si>
    <t>nyílászárók</t>
  </si>
  <si>
    <t>villamos hálózat</t>
  </si>
  <si>
    <t>oldalfalvakolat készítés, vakolatpótlás</t>
  </si>
  <si>
    <t>meleg padlóburkolat (laminált padló 8 mm vastag, thermo alátétlemezzel, párazáró fóliával) fektetése aljzatkiegyenlítéssel</t>
  </si>
  <si>
    <t>Felületképzés (kaparás, csiszolás, mélyalapozás, tapadásközvetítő alapozás, glettelés, diszperziós festés</t>
  </si>
  <si>
    <t>Villamos munkák</t>
  </si>
  <si>
    <t>védőcsövezés, vezetékezés (Cabling Systems MBCU kábel)</t>
  </si>
  <si>
    <t>világítási és telekommunikációs szerelvények szerelése (Schneider Electric termékcsalád)</t>
  </si>
  <si>
    <t>LED-es fényforrások szerelése (fehér fényű hagyományos kialakítású)</t>
  </si>
  <si>
    <t>elektromos tűzhely elhelyezése, beüzemelése</t>
  </si>
  <si>
    <t>elosztószekrény szerelése, főkapcsolóval, érintésvédelmi relével, kismegszakítókkal</t>
  </si>
  <si>
    <t>PVC lefolyóvezeték szerelése (+idomok,kötések, stb...)</t>
  </si>
  <si>
    <t>ivóvízvezeték szerelés (20 db fitting, "T" idomok, elágazók, toldó elemek, stb...,)</t>
  </si>
  <si>
    <t>sarokszelep beépítés</t>
  </si>
  <si>
    <t>mosógép szifon beépítés</t>
  </si>
  <si>
    <t>GROHE csap szerelvényezés</t>
  </si>
  <si>
    <t>GROHE zuhanyszett szerelése</t>
  </si>
  <si>
    <t>épített zuhanyzó vonalmente folyóka beépítés</t>
  </si>
  <si>
    <t>szaniterek elhelyezése</t>
  </si>
  <si>
    <t>törölközőszárítós radiátor felhelyezése</t>
  </si>
  <si>
    <t>HISEC biztonsági ajtó beépítése (100/200)</t>
  </si>
  <si>
    <t>belső nyílászárók beépítése</t>
  </si>
  <si>
    <t>hideg padlóburkolat (gres kőporcelán lap, MAPEI cementes ragasztóhabarcs, Ultracolor Plus fugázóhabarcs) felületelőkészítés, burkolás</t>
  </si>
  <si>
    <t>keskenyvakolat pótlás</t>
  </si>
  <si>
    <t>lábazatburkolat</t>
  </si>
  <si>
    <t>Költség összesen (nettó)</t>
  </si>
  <si>
    <t>ÁFA</t>
  </si>
  <si>
    <t>Költség mindösszesen (bruttó)</t>
  </si>
  <si>
    <t>Összesen:</t>
  </si>
  <si>
    <t>építési törmelék elszállítás, elhelyezés</t>
  </si>
  <si>
    <t>Oroszlány, Petőfi Sándor utca 10. II/6. szám alatti lakás felújítása</t>
  </si>
  <si>
    <t>műanyag nyílászáró beépítése (140/140)</t>
  </si>
  <si>
    <t>műanyag nyílászáró beépítése (45/54)</t>
  </si>
  <si>
    <r>
      <t>kézi mozgatású redőny (140/218</t>
    </r>
    <r>
      <rPr>
        <sz val="11"/>
        <rFont val="Verdana"/>
        <family val="2"/>
        <charset val="238"/>
      </rPr>
      <t>)</t>
    </r>
  </si>
  <si>
    <t>kézi mozgatású redőny (140/140)</t>
  </si>
  <si>
    <t>kézi mozgatású szúnyogháló</t>
  </si>
  <si>
    <t>6.8</t>
  </si>
  <si>
    <t>műanyag nyílászáró beépítése (140/218)</t>
  </si>
  <si>
    <t>Nyílászárók elhelyezése</t>
  </si>
  <si>
    <t>nyílászárók (belső ajtó)</t>
  </si>
  <si>
    <r>
      <t>Nyílászárók elhelyezése</t>
    </r>
    <r>
      <rPr>
        <i/>
        <sz val="11"/>
        <rFont val="Verdana"/>
        <family val="2"/>
        <charset val="238"/>
      </rPr>
      <t xml:space="preserve"> (műanyag nyílászárók Gealan 5 légkamrás tok és keret profil, Marshall 2 rétegű üvegezéssel U=1,0)</t>
    </r>
  </si>
  <si>
    <r>
      <t>gépészeti szerelvények</t>
    </r>
    <r>
      <rPr>
        <i/>
        <sz val="11"/>
        <color rgb="FFFF0000"/>
        <rFont val="Verdana"/>
        <family val="2"/>
        <charset val="238"/>
      </rPr>
      <t xml:space="preserve"> + fürdőkád</t>
    </r>
  </si>
  <si>
    <r>
      <t>m</t>
    </r>
    <r>
      <rPr>
        <i/>
        <vertAlign val="superscript"/>
        <sz val="9"/>
        <color rgb="FFFF0000"/>
        <rFont val="Verdana"/>
        <family val="2"/>
        <charset val="238"/>
      </rPr>
      <t>2</t>
    </r>
  </si>
  <si>
    <t>Falburkolatok ragasztóhabarcsba (burkolólap átlagárral) Falburkolat készítése beltérben, vakolt alapfelületen,  mázas kerámiával,  kötésben vagy hálósan, 3-5 mm vtg. ragasztóba rakva, 1-10 mm fugaszélességgel,  10x10 - 20x20 cm közötti lapmérettel</t>
  </si>
  <si>
    <r>
      <t>hideg padlóburkolat (gres kőporcelán lap, MAPEI cementes ragasztóhabarcs, Ultracolor Plus fugázóhabarcs) felületelőkészítés, burkolás</t>
    </r>
    <r>
      <rPr>
        <i/>
        <sz val="11"/>
        <color rgb="FFFF0000"/>
        <rFont val="Verdana"/>
        <family val="2"/>
        <charset val="238"/>
      </rPr>
      <t xml:space="preserve"> (beltér + erkélylemez;  burkolólap átlagárral)</t>
    </r>
  </si>
  <si>
    <t>Válaszfal építés (YTONG) zuhanykabinhoz + kabinajtó (80 cm) beépítése</t>
  </si>
  <si>
    <t>Erkélykorlát mázolás (felület elékészítés, csiszolás, alapozás)</t>
  </si>
  <si>
    <t>fürdőszobai belső ablak (35x90)</t>
  </si>
  <si>
    <t>falburkolatok ragasztóhabarcsba (burkolólap átlagárral) Falburkolat készítése beltérben, vakolt alapfelületen,  mázas kerámiával,  kötésben vagy hálósan, 3-5 mm vtg. ragasztóba rakva, 1-10 mm fugaszélességgel,  10x10 - 20x20 cm közötti lapmérettel</t>
  </si>
  <si>
    <t>válaszfal építés (YTONG) zuhanykabinhoz + kabinajtó (90 cm) beépítése</t>
  </si>
  <si>
    <t>fürdőszobai belső ablak helyének elfalazása (YTONG)</t>
  </si>
  <si>
    <t>6.7</t>
  </si>
  <si>
    <r>
      <rPr>
        <i/>
        <sz val="11"/>
        <color rgb="FFFF0000"/>
        <rFont val="Verdana"/>
        <family val="2"/>
        <charset val="238"/>
      </rPr>
      <t xml:space="preserve">Oldalfal </t>
    </r>
    <r>
      <rPr>
        <sz val="11"/>
        <color theme="1"/>
        <rFont val="Verdana"/>
        <family val="2"/>
        <charset val="238"/>
      </rPr>
      <t>felületképzés (kaparás, csiszolás, mélyalapozás, tapadásközvetítő alapozás, glettelés, diszperziós festés)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</si>
</sst>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\ [$Ft-40E]_-;\-* #,##0\ [$Ft-40E]_-;_-* &quot;-&quot;??\ [$Ft-40E]_-;_-@_-"/>
  </numFmts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rgb="FF333333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vertAlign val="superscript"/>
      <sz val="9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4"/>
      <color rgb="FF333333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1"/>
      <name val="Verdana"/>
      <family val="2"/>
      <charset val="238"/>
    </font>
    <font>
      <i/>
      <sz val="11"/>
      <name val="Verdana"/>
      <family val="2"/>
      <charset val="238"/>
    </font>
    <font>
      <i/>
      <sz val="11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i/>
      <vertAlign val="superscript"/>
      <sz val="9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5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/>
    </xf>
    <xf numFmtId="165" fontId="5" fillId="0" borderId="1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165" fontId="5" fillId="0" borderId="0" xfId="0" applyNumberFormat="1" applyFont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9" fontId="5" fillId="2" borderId="1" xfId="0" applyNumberFormat="1" applyFont="1" applyFill="1" applyBorder="1" applyAlignment="1" applyProtection="1">
      <alignment horizontal="left" vertical="center" wrapText="1"/>
    </xf>
    <xf numFmtId="165" fontId="5" fillId="2" borderId="1" xfId="0" applyNumberFormat="1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left" vertical="center" wrapText="1"/>
    </xf>
    <xf numFmtId="164" fontId="16" fillId="2" borderId="1" xfId="0" applyNumberFormat="1" applyFont="1" applyFill="1" applyBorder="1" applyAlignment="1" applyProtection="1">
      <alignment vertical="center" wrapText="1"/>
      <protection locked="0"/>
    </xf>
    <xf numFmtId="165" fontId="16" fillId="0" borderId="1" xfId="0" applyNumberFormat="1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left" vertical="center"/>
    </xf>
    <xf numFmtId="0" fontId="16" fillId="0" borderId="1" xfId="0" quotePrefix="1" applyFont="1" applyBorder="1" applyAlignment="1" applyProtection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4E07-2F94-4AF9-923F-BF7CC24FCBAE}">
  <sheetPr>
    <pageSetUpPr fitToPage="1"/>
  </sheetPr>
  <dimension ref="A1:G47"/>
  <sheetViews>
    <sheetView tabSelected="1" zoomScale="115" zoomScaleNormal="115" workbookViewId="0">
      <selection activeCell="F22" sqref="F22"/>
    </sheetView>
  </sheetViews>
  <sheetFormatPr defaultRowHeight="14.25" x14ac:dyDescent="0.25"/>
  <cols>
    <col min="1" max="1" width="0.5703125" style="3" customWidth="1"/>
    <col min="2" max="2" width="6.85546875" style="3" customWidth="1"/>
    <col min="3" max="3" width="64.85546875" style="3" customWidth="1"/>
    <col min="4" max="4" width="10.7109375" style="3" customWidth="1"/>
    <col min="5" max="5" width="5.7109375" style="3" customWidth="1"/>
    <col min="6" max="6" width="12.7109375" style="3" customWidth="1"/>
    <col min="7" max="7" width="16.7109375" style="3" customWidth="1"/>
    <col min="8" max="8" width="0.5703125" style="3" customWidth="1"/>
    <col min="9" max="16384" width="9.140625" style="3"/>
  </cols>
  <sheetData>
    <row r="1" spans="1:7" ht="3" customHeight="1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2"/>
      <c r="B3" s="27" t="s">
        <v>11</v>
      </c>
      <c r="C3" s="27"/>
      <c r="D3" s="27"/>
      <c r="E3" s="27"/>
      <c r="F3" s="27"/>
      <c r="G3" s="27"/>
    </row>
    <row r="4" spans="1:7" x14ac:dyDescent="0.25">
      <c r="A4" s="2"/>
      <c r="B4" s="2"/>
      <c r="C4" s="4"/>
      <c r="D4" s="2"/>
      <c r="E4" s="2"/>
      <c r="F4" s="2"/>
      <c r="G4" s="2"/>
    </row>
    <row r="5" spans="1:7" x14ac:dyDescent="0.25">
      <c r="A5" s="2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2"/>
      <c r="B6" s="6">
        <v>1</v>
      </c>
      <c r="C6" s="7" t="s">
        <v>15</v>
      </c>
      <c r="D6" s="8"/>
      <c r="E6" s="9"/>
      <c r="F6" s="9"/>
      <c r="G6" s="9"/>
    </row>
    <row r="7" spans="1:7" x14ac:dyDescent="0.25">
      <c r="A7" s="2"/>
      <c r="B7" s="9">
        <v>1.1000000000000001</v>
      </c>
      <c r="C7" s="10" t="s">
        <v>16</v>
      </c>
      <c r="D7" s="8">
        <v>0.15</v>
      </c>
      <c r="E7" s="9" t="s">
        <v>12</v>
      </c>
      <c r="F7" s="1"/>
      <c r="G7" s="11">
        <f t="shared" ref="G7" si="0">D7*F7</f>
        <v>0</v>
      </c>
    </row>
    <row r="8" spans="1:7" x14ac:dyDescent="0.25">
      <c r="A8" s="2"/>
      <c r="B8" s="9">
        <v>1.2</v>
      </c>
      <c r="C8" s="10" t="s">
        <v>17</v>
      </c>
      <c r="D8" s="8">
        <v>45</v>
      </c>
      <c r="E8" s="9" t="s">
        <v>10</v>
      </c>
      <c r="F8" s="1"/>
      <c r="G8" s="11">
        <f>D8*F8</f>
        <v>0</v>
      </c>
    </row>
    <row r="9" spans="1:7" x14ac:dyDescent="0.25">
      <c r="A9" s="2"/>
      <c r="B9" s="9">
        <v>1.3</v>
      </c>
      <c r="C9" s="10" t="s">
        <v>57</v>
      </c>
      <c r="D9" s="8">
        <v>2</v>
      </c>
      <c r="E9" s="9" t="s">
        <v>13</v>
      </c>
      <c r="F9" s="1"/>
      <c r="G9" s="11">
        <f t="shared" ref="G9:G12" si="1">D9*F9</f>
        <v>0</v>
      </c>
    </row>
    <row r="10" spans="1:7" x14ac:dyDescent="0.25">
      <c r="A10" s="2"/>
      <c r="B10" s="9">
        <v>1.4</v>
      </c>
      <c r="C10" s="10" t="s">
        <v>19</v>
      </c>
      <c r="D10" s="8">
        <v>100</v>
      </c>
      <c r="E10" s="9" t="s">
        <v>14</v>
      </c>
      <c r="F10" s="1"/>
      <c r="G10" s="11">
        <f t="shared" si="1"/>
        <v>0</v>
      </c>
    </row>
    <row r="11" spans="1:7" x14ac:dyDescent="0.25">
      <c r="A11" s="2"/>
      <c r="B11" s="9">
        <v>1.5</v>
      </c>
      <c r="C11" s="10" t="s">
        <v>59</v>
      </c>
      <c r="D11" s="8">
        <v>1</v>
      </c>
      <c r="E11" s="9" t="s">
        <v>13</v>
      </c>
      <c r="F11" s="1"/>
      <c r="G11" s="11">
        <f t="shared" si="1"/>
        <v>0</v>
      </c>
    </row>
    <row r="12" spans="1:7" x14ac:dyDescent="0.25">
      <c r="A12" s="2"/>
      <c r="B12" s="9">
        <v>1.6</v>
      </c>
      <c r="C12" s="10" t="s">
        <v>47</v>
      </c>
      <c r="D12" s="8">
        <v>1</v>
      </c>
      <c r="E12" s="9" t="s">
        <v>13</v>
      </c>
      <c r="F12" s="1"/>
      <c r="G12" s="11">
        <f t="shared" si="1"/>
        <v>0</v>
      </c>
    </row>
    <row r="13" spans="1:7" x14ac:dyDescent="0.25">
      <c r="A13" s="2"/>
      <c r="B13" s="6">
        <v>2</v>
      </c>
      <c r="C13" s="7" t="s">
        <v>1</v>
      </c>
      <c r="D13" s="8"/>
      <c r="E13" s="9"/>
      <c r="F13" s="9"/>
      <c r="G13" s="9"/>
    </row>
    <row r="14" spans="1:7" x14ac:dyDescent="0.25">
      <c r="A14" s="2"/>
      <c r="B14" s="9">
        <v>2.1</v>
      </c>
      <c r="C14" s="12" t="s">
        <v>20</v>
      </c>
      <c r="D14" s="8">
        <v>40</v>
      </c>
      <c r="E14" s="9" t="s">
        <v>10</v>
      </c>
      <c r="F14" s="1"/>
      <c r="G14" s="11">
        <f t="shared" ref="G14:G18" si="2">D14*F14</f>
        <v>0</v>
      </c>
    </row>
    <row r="15" spans="1:7" x14ac:dyDescent="0.25">
      <c r="A15" s="2"/>
      <c r="B15" s="9">
        <v>2.2000000000000002</v>
      </c>
      <c r="C15" s="12" t="s">
        <v>41</v>
      </c>
      <c r="D15" s="8">
        <v>50</v>
      </c>
      <c r="E15" s="9" t="s">
        <v>10</v>
      </c>
      <c r="F15" s="1"/>
      <c r="G15" s="11">
        <f t="shared" si="2"/>
        <v>0</v>
      </c>
    </row>
    <row r="16" spans="1:7" ht="57" x14ac:dyDescent="0.25">
      <c r="A16" s="2"/>
      <c r="B16" s="29">
        <v>2.2999999999999998</v>
      </c>
      <c r="C16" s="12" t="s">
        <v>62</v>
      </c>
      <c r="D16" s="28">
        <v>25</v>
      </c>
      <c r="E16" s="9" t="s">
        <v>10</v>
      </c>
      <c r="F16" s="1"/>
      <c r="G16" s="11">
        <f t="shared" si="2"/>
        <v>0</v>
      </c>
    </row>
    <row r="17" spans="1:7" x14ac:dyDescent="0.25">
      <c r="A17" s="2"/>
      <c r="B17" s="9">
        <v>2.4</v>
      </c>
      <c r="C17" s="12" t="s">
        <v>42</v>
      </c>
      <c r="D17" s="8">
        <v>20</v>
      </c>
      <c r="E17" s="9" t="s">
        <v>14</v>
      </c>
      <c r="F17" s="1"/>
      <c r="G17" s="11">
        <f t="shared" si="2"/>
        <v>0</v>
      </c>
    </row>
    <row r="18" spans="1:7" ht="42.75" x14ac:dyDescent="0.25">
      <c r="A18" s="2"/>
      <c r="B18" s="9">
        <v>2.5</v>
      </c>
      <c r="C18" s="12" t="s">
        <v>21</v>
      </c>
      <c r="D18" s="8">
        <v>20</v>
      </c>
      <c r="E18" s="9" t="s">
        <v>10</v>
      </c>
      <c r="F18" s="1"/>
      <c r="G18" s="11">
        <f t="shared" si="2"/>
        <v>0</v>
      </c>
    </row>
    <row r="19" spans="1:7" ht="71.25" x14ac:dyDescent="0.25">
      <c r="A19" s="2"/>
      <c r="B19" s="30">
        <v>2.6</v>
      </c>
      <c r="C19" s="31" t="s">
        <v>61</v>
      </c>
      <c r="D19" s="28">
        <v>35</v>
      </c>
      <c r="E19" s="30" t="s">
        <v>60</v>
      </c>
      <c r="F19" s="32"/>
      <c r="G19" s="33">
        <f t="shared" ref="G19" si="3">D19*F19</f>
        <v>0</v>
      </c>
    </row>
    <row r="20" spans="1:7" ht="28.5" x14ac:dyDescent="0.25">
      <c r="A20" s="2"/>
      <c r="B20" s="30">
        <v>2.7</v>
      </c>
      <c r="C20" s="31" t="s">
        <v>63</v>
      </c>
      <c r="D20" s="28">
        <v>2</v>
      </c>
      <c r="E20" s="30" t="s">
        <v>60</v>
      </c>
      <c r="F20" s="32"/>
      <c r="G20" s="33">
        <f t="shared" ref="G20" si="4">D20*F20</f>
        <v>0</v>
      </c>
    </row>
    <row r="21" spans="1:7" x14ac:dyDescent="0.25">
      <c r="A21" s="2"/>
      <c r="B21" s="6">
        <v>3</v>
      </c>
      <c r="C21" s="7" t="s">
        <v>0</v>
      </c>
      <c r="D21" s="8"/>
      <c r="E21" s="9"/>
      <c r="F21" s="9"/>
      <c r="G21" s="9"/>
    </row>
    <row r="22" spans="1:7" ht="28.5" x14ac:dyDescent="0.25">
      <c r="A22" s="2"/>
      <c r="B22" s="9">
        <v>3.1</v>
      </c>
      <c r="C22" s="12" t="s">
        <v>70</v>
      </c>
      <c r="D22" s="8">
        <v>160</v>
      </c>
      <c r="E22" s="9" t="s">
        <v>10</v>
      </c>
      <c r="F22" s="1"/>
      <c r="G22" s="11">
        <f t="shared" ref="G22" si="5">D22*F22</f>
        <v>0</v>
      </c>
    </row>
    <row r="23" spans="1:7" ht="28.5" x14ac:dyDescent="0.25">
      <c r="A23" s="2"/>
      <c r="B23" s="30">
        <v>3.1</v>
      </c>
      <c r="C23" s="31" t="s">
        <v>64</v>
      </c>
      <c r="D23" s="28">
        <v>3</v>
      </c>
      <c r="E23" s="30" t="s">
        <v>60</v>
      </c>
      <c r="F23" s="32"/>
      <c r="G23" s="33">
        <f t="shared" ref="G23" si="6">D23*F23</f>
        <v>0</v>
      </c>
    </row>
    <row r="24" spans="1:7" x14ac:dyDescent="0.25">
      <c r="A24" s="2"/>
      <c r="B24" s="6">
        <v>4</v>
      </c>
      <c r="C24" s="7" t="s">
        <v>23</v>
      </c>
      <c r="D24" s="8"/>
      <c r="E24" s="9"/>
      <c r="F24" s="9"/>
      <c r="G24" s="9"/>
    </row>
    <row r="25" spans="1:7" ht="28.5" x14ac:dyDescent="0.25">
      <c r="A25" s="2"/>
      <c r="B25" s="9">
        <v>4.0999999999999996</v>
      </c>
      <c r="C25" s="12" t="s">
        <v>24</v>
      </c>
      <c r="D25" s="8">
        <v>100</v>
      </c>
      <c r="E25" s="9" t="s">
        <v>14</v>
      </c>
      <c r="F25" s="1"/>
      <c r="G25" s="11">
        <f t="shared" ref="G25:G30" si="7">D25*F25</f>
        <v>0</v>
      </c>
    </row>
    <row r="26" spans="1:7" ht="28.5" x14ac:dyDescent="0.25">
      <c r="A26" s="2"/>
      <c r="B26" s="9">
        <v>4.2</v>
      </c>
      <c r="C26" s="12" t="s">
        <v>25</v>
      </c>
      <c r="D26" s="8">
        <v>25</v>
      </c>
      <c r="E26" s="9" t="s">
        <v>13</v>
      </c>
      <c r="F26" s="1"/>
      <c r="G26" s="11">
        <f t="shared" si="7"/>
        <v>0</v>
      </c>
    </row>
    <row r="27" spans="1:7" ht="28.5" x14ac:dyDescent="0.25">
      <c r="A27" s="2"/>
      <c r="B27" s="9">
        <v>4.3</v>
      </c>
      <c r="C27" s="12" t="s">
        <v>26</v>
      </c>
      <c r="D27" s="8">
        <v>6</v>
      </c>
      <c r="E27" s="9" t="s">
        <v>13</v>
      </c>
      <c r="F27" s="1"/>
      <c r="G27" s="11">
        <f t="shared" si="7"/>
        <v>0</v>
      </c>
    </row>
    <row r="28" spans="1:7" x14ac:dyDescent="0.25">
      <c r="A28" s="2"/>
      <c r="B28" s="9">
        <v>4.4000000000000004</v>
      </c>
      <c r="C28" s="12" t="s">
        <v>27</v>
      </c>
      <c r="D28" s="8">
        <v>1</v>
      </c>
      <c r="E28" s="9" t="s">
        <v>13</v>
      </c>
      <c r="F28" s="1"/>
      <c r="G28" s="11">
        <f t="shared" si="7"/>
        <v>0</v>
      </c>
    </row>
    <row r="29" spans="1:7" ht="28.5" x14ac:dyDescent="0.25">
      <c r="A29" s="2"/>
      <c r="B29" s="9">
        <v>4.5</v>
      </c>
      <c r="C29" s="12" t="s">
        <v>28</v>
      </c>
      <c r="D29" s="8">
        <v>1</v>
      </c>
      <c r="E29" s="9" t="s">
        <v>13</v>
      </c>
      <c r="F29" s="1"/>
      <c r="G29" s="11">
        <f t="shared" si="7"/>
        <v>0</v>
      </c>
    </row>
    <row r="30" spans="1:7" x14ac:dyDescent="0.25">
      <c r="A30" s="2"/>
      <c r="B30" s="9">
        <v>4.5999999999999996</v>
      </c>
      <c r="C30" s="12" t="s">
        <v>2</v>
      </c>
      <c r="D30" s="8">
        <v>1</v>
      </c>
      <c r="E30" s="9" t="s">
        <v>13</v>
      </c>
      <c r="F30" s="1"/>
      <c r="G30" s="11">
        <f t="shared" si="7"/>
        <v>0</v>
      </c>
    </row>
    <row r="31" spans="1:7" x14ac:dyDescent="0.25">
      <c r="A31" s="2"/>
      <c r="B31" s="6">
        <v>5</v>
      </c>
      <c r="C31" s="13" t="s">
        <v>3</v>
      </c>
      <c r="D31" s="8"/>
      <c r="E31" s="9"/>
      <c r="F31" s="9"/>
      <c r="G31" s="9"/>
    </row>
    <row r="32" spans="1:7" ht="28.5" x14ac:dyDescent="0.25">
      <c r="A32" s="2"/>
      <c r="B32" s="9">
        <v>5.0999999999999996</v>
      </c>
      <c r="C32" s="12" t="s">
        <v>30</v>
      </c>
      <c r="D32" s="8">
        <v>30</v>
      </c>
      <c r="E32" s="9" t="s">
        <v>14</v>
      </c>
      <c r="F32" s="1"/>
      <c r="G32" s="11">
        <f t="shared" ref="G32:G40" si="8">D32*F32</f>
        <v>0</v>
      </c>
    </row>
    <row r="33" spans="1:7" x14ac:dyDescent="0.25">
      <c r="A33" s="2"/>
      <c r="B33" s="9">
        <v>5.2</v>
      </c>
      <c r="C33" s="10" t="s">
        <v>29</v>
      </c>
      <c r="D33" s="8">
        <v>6</v>
      </c>
      <c r="E33" s="9" t="s">
        <v>14</v>
      </c>
      <c r="F33" s="1"/>
      <c r="G33" s="11">
        <f t="shared" si="8"/>
        <v>0</v>
      </c>
    </row>
    <row r="34" spans="1:7" x14ac:dyDescent="0.25">
      <c r="A34" s="2"/>
      <c r="B34" s="9">
        <v>5.3</v>
      </c>
      <c r="C34" s="12" t="s">
        <v>31</v>
      </c>
      <c r="D34" s="8">
        <v>9</v>
      </c>
      <c r="E34" s="9" t="s">
        <v>13</v>
      </c>
      <c r="F34" s="1"/>
      <c r="G34" s="11">
        <f t="shared" si="8"/>
        <v>0</v>
      </c>
    </row>
    <row r="35" spans="1:7" x14ac:dyDescent="0.25">
      <c r="A35" s="2"/>
      <c r="B35" s="9">
        <v>5.4</v>
      </c>
      <c r="C35" s="12" t="s">
        <v>32</v>
      </c>
      <c r="D35" s="8">
        <v>2</v>
      </c>
      <c r="E35" s="9" t="s">
        <v>13</v>
      </c>
      <c r="F35" s="1"/>
      <c r="G35" s="11">
        <f t="shared" si="8"/>
        <v>0</v>
      </c>
    </row>
    <row r="36" spans="1:7" x14ac:dyDescent="0.25">
      <c r="A36" s="2"/>
      <c r="B36" s="9">
        <v>5.5</v>
      </c>
      <c r="C36" s="12" t="s">
        <v>33</v>
      </c>
      <c r="D36" s="8">
        <v>2</v>
      </c>
      <c r="E36" s="9" t="s">
        <v>13</v>
      </c>
      <c r="F36" s="1"/>
      <c r="G36" s="11">
        <f t="shared" si="8"/>
        <v>0</v>
      </c>
    </row>
    <row r="37" spans="1:7" x14ac:dyDescent="0.25">
      <c r="A37" s="2"/>
      <c r="B37" s="9">
        <v>5.6</v>
      </c>
      <c r="C37" s="12" t="s">
        <v>34</v>
      </c>
      <c r="D37" s="8">
        <v>1</v>
      </c>
      <c r="E37" s="9" t="s">
        <v>13</v>
      </c>
      <c r="F37" s="1"/>
      <c r="G37" s="11">
        <f t="shared" si="8"/>
        <v>0</v>
      </c>
    </row>
    <row r="38" spans="1:7" x14ac:dyDescent="0.25">
      <c r="A38" s="2"/>
      <c r="B38" s="9">
        <v>5.7</v>
      </c>
      <c r="C38" s="12" t="s">
        <v>35</v>
      </c>
      <c r="D38" s="8">
        <v>1</v>
      </c>
      <c r="E38" s="9" t="s">
        <v>13</v>
      </c>
      <c r="F38" s="1"/>
      <c r="G38" s="11">
        <f t="shared" si="8"/>
        <v>0</v>
      </c>
    </row>
    <row r="39" spans="1:7" x14ac:dyDescent="0.25">
      <c r="A39" s="2"/>
      <c r="B39" s="9">
        <v>5.8</v>
      </c>
      <c r="C39" s="12" t="s">
        <v>36</v>
      </c>
      <c r="D39" s="8">
        <v>2</v>
      </c>
      <c r="E39" s="9" t="s">
        <v>13</v>
      </c>
      <c r="F39" s="1"/>
      <c r="G39" s="11">
        <f t="shared" si="8"/>
        <v>0</v>
      </c>
    </row>
    <row r="40" spans="1:7" x14ac:dyDescent="0.25">
      <c r="A40" s="2"/>
      <c r="B40" s="9">
        <v>5.9</v>
      </c>
      <c r="C40" s="12" t="s">
        <v>37</v>
      </c>
      <c r="D40" s="8">
        <v>1</v>
      </c>
      <c r="E40" s="9" t="s">
        <v>13</v>
      </c>
      <c r="F40" s="1"/>
      <c r="G40" s="11">
        <f t="shared" si="8"/>
        <v>0</v>
      </c>
    </row>
    <row r="41" spans="1:7" x14ac:dyDescent="0.25">
      <c r="A41" s="2"/>
      <c r="B41" s="6">
        <v>6</v>
      </c>
      <c r="C41" s="13" t="s">
        <v>56</v>
      </c>
      <c r="D41" s="8"/>
      <c r="E41" s="9"/>
      <c r="F41" s="9"/>
      <c r="G41" s="9"/>
    </row>
    <row r="42" spans="1:7" x14ac:dyDescent="0.25">
      <c r="A42" s="2"/>
      <c r="B42" s="9">
        <v>6.1</v>
      </c>
      <c r="C42" s="12" t="s">
        <v>39</v>
      </c>
      <c r="D42" s="8">
        <v>2</v>
      </c>
      <c r="E42" s="9" t="s">
        <v>13</v>
      </c>
      <c r="F42" s="1"/>
      <c r="G42" s="11">
        <f t="shared" ref="G42" si="9">D42*F42</f>
        <v>0</v>
      </c>
    </row>
    <row r="43" spans="1:7" x14ac:dyDescent="0.25">
      <c r="A43" s="2"/>
      <c r="B43" s="14"/>
      <c r="C43" s="15"/>
      <c r="D43" s="16"/>
      <c r="E43" s="17"/>
      <c r="F43" s="17"/>
      <c r="G43" s="18"/>
    </row>
    <row r="44" spans="1:7" x14ac:dyDescent="0.25">
      <c r="C44" s="19" t="s">
        <v>43</v>
      </c>
      <c r="D44" s="20"/>
      <c r="E44" s="20"/>
      <c r="F44" s="21"/>
      <c r="G44" s="22">
        <f>SUM(G7:G42)</f>
        <v>0</v>
      </c>
    </row>
    <row r="45" spans="1:7" x14ac:dyDescent="0.25">
      <c r="C45" s="20" t="s">
        <v>44</v>
      </c>
      <c r="D45" s="20"/>
      <c r="E45" s="20"/>
      <c r="F45" s="23">
        <v>0.27</v>
      </c>
      <c r="G45" s="24">
        <f>G44*F45</f>
        <v>0</v>
      </c>
    </row>
    <row r="46" spans="1:7" x14ac:dyDescent="0.25">
      <c r="C46" s="19" t="s">
        <v>45</v>
      </c>
      <c r="D46" s="20"/>
      <c r="E46" s="20"/>
      <c r="F46" s="25" t="s">
        <v>46</v>
      </c>
      <c r="G46" s="22">
        <f>SUM(G44:G45)</f>
        <v>0</v>
      </c>
    </row>
    <row r="47" spans="1:7" ht="3" customHeight="1" x14ac:dyDescent="0.25"/>
  </sheetData>
  <sheetProtection algorithmName="SHA-512" hashValue="MVnSfNowFPZ0FfkaVBsNaYdpwwa4GkOPaNnh5FXaqE38rFg6TjJB4lrQKxLhOJhyqHhL+1Dh7yrYBAGYklbmYA==" saltValue="8Zyf4vePJntzqX9fvymEiw==" spinCount="100000" sheet="1" objects="1" scenarios="1" selectLockedCells="1"/>
  <mergeCells count="1">
    <mergeCell ref="B3:G3"/>
  </mergeCells>
  <phoneticPr fontId="11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3E20-4D7C-4269-9DE2-5A12C8A76509}">
  <sheetPr>
    <pageSetUpPr fitToPage="1"/>
  </sheetPr>
  <dimension ref="A1:G54"/>
  <sheetViews>
    <sheetView topLeftCell="A32" zoomScale="115" zoomScaleNormal="115" workbookViewId="0">
      <selection activeCell="F48" sqref="F48"/>
    </sheetView>
  </sheetViews>
  <sheetFormatPr defaultRowHeight="14.25" x14ac:dyDescent="0.25"/>
  <cols>
    <col min="1" max="1" width="0.5703125" style="3" customWidth="1"/>
    <col min="2" max="2" width="6.85546875" style="3" customWidth="1"/>
    <col min="3" max="3" width="63.7109375" style="3" customWidth="1"/>
    <col min="4" max="4" width="10.7109375" style="3" customWidth="1"/>
    <col min="5" max="5" width="5.7109375" style="3" customWidth="1"/>
    <col min="6" max="6" width="12.7109375" style="3" customWidth="1"/>
    <col min="7" max="7" width="16.7109375" style="3" customWidth="1"/>
    <col min="8" max="8" width="0.5703125" style="3" customWidth="1"/>
    <col min="9" max="16384" width="9.140625" style="3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2"/>
      <c r="B3" s="27" t="s">
        <v>48</v>
      </c>
      <c r="C3" s="27"/>
      <c r="D3" s="27"/>
      <c r="E3" s="27"/>
      <c r="F3" s="27"/>
      <c r="G3" s="27"/>
    </row>
    <row r="4" spans="1:7" x14ac:dyDescent="0.25">
      <c r="A4" s="2"/>
      <c r="B4" s="2"/>
      <c r="C4" s="4"/>
      <c r="D4" s="2"/>
      <c r="E4" s="2"/>
      <c r="F4" s="2"/>
      <c r="G4" s="2"/>
    </row>
    <row r="5" spans="1:7" x14ac:dyDescent="0.25">
      <c r="A5" s="2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2"/>
      <c r="B6" s="6">
        <v>1</v>
      </c>
      <c r="C6" s="7" t="s">
        <v>15</v>
      </c>
      <c r="D6" s="8"/>
      <c r="E6" s="9"/>
      <c r="F6" s="9"/>
      <c r="G6" s="9"/>
    </row>
    <row r="7" spans="1:7" x14ac:dyDescent="0.25">
      <c r="A7" s="2"/>
      <c r="B7" s="9">
        <v>1.1000000000000001</v>
      </c>
      <c r="C7" s="10" t="s">
        <v>16</v>
      </c>
      <c r="D7" s="8">
        <v>0.18</v>
      </c>
      <c r="E7" s="9" t="s">
        <v>12</v>
      </c>
      <c r="F7" s="1"/>
      <c r="G7" s="11">
        <f t="shared" ref="G7" si="0">D7*F7</f>
        <v>0</v>
      </c>
    </row>
    <row r="8" spans="1:7" x14ac:dyDescent="0.25">
      <c r="A8" s="2"/>
      <c r="B8" s="9">
        <v>1.2</v>
      </c>
      <c r="C8" s="10" t="s">
        <v>17</v>
      </c>
      <c r="D8" s="8">
        <v>55</v>
      </c>
      <c r="E8" s="9" t="s">
        <v>10</v>
      </c>
      <c r="F8" s="1"/>
      <c r="G8" s="11">
        <f>D8*F8</f>
        <v>0</v>
      </c>
    </row>
    <row r="9" spans="1:7" x14ac:dyDescent="0.25">
      <c r="A9" s="2"/>
      <c r="B9" s="9">
        <v>1.3</v>
      </c>
      <c r="C9" s="10" t="s">
        <v>18</v>
      </c>
      <c r="D9" s="8">
        <v>9</v>
      </c>
      <c r="E9" s="9" t="s">
        <v>13</v>
      </c>
      <c r="F9" s="1"/>
      <c r="G9" s="11">
        <f t="shared" ref="G9:G13" si="1">D9*F9</f>
        <v>0</v>
      </c>
    </row>
    <row r="10" spans="1:7" x14ac:dyDescent="0.25">
      <c r="A10" s="2"/>
      <c r="B10" s="9">
        <v>1.4</v>
      </c>
      <c r="C10" s="10" t="s">
        <v>19</v>
      </c>
      <c r="D10" s="8">
        <v>125</v>
      </c>
      <c r="E10" s="9" t="s">
        <v>14</v>
      </c>
      <c r="F10" s="1"/>
      <c r="G10" s="11">
        <f t="shared" si="1"/>
        <v>0</v>
      </c>
    </row>
    <row r="11" spans="1:7" x14ac:dyDescent="0.25">
      <c r="A11" s="2"/>
      <c r="B11" s="9">
        <v>1.5</v>
      </c>
      <c r="C11" s="10" t="s">
        <v>59</v>
      </c>
      <c r="D11" s="8">
        <v>1</v>
      </c>
      <c r="E11" s="9" t="s">
        <v>13</v>
      </c>
      <c r="F11" s="1"/>
      <c r="G11" s="11">
        <f t="shared" si="1"/>
        <v>0</v>
      </c>
    </row>
    <row r="12" spans="1:7" x14ac:dyDescent="0.25">
      <c r="A12" s="2"/>
      <c r="B12" s="30">
        <v>1.6</v>
      </c>
      <c r="C12" s="34" t="s">
        <v>65</v>
      </c>
      <c r="D12" s="28">
        <v>1</v>
      </c>
      <c r="E12" s="30" t="s">
        <v>13</v>
      </c>
      <c r="F12" s="32"/>
      <c r="G12" s="33">
        <f t="shared" ref="G12" si="2">D12*F12</f>
        <v>0</v>
      </c>
    </row>
    <row r="13" spans="1:7" x14ac:dyDescent="0.25">
      <c r="A13" s="2"/>
      <c r="B13" s="30">
        <v>1.7</v>
      </c>
      <c r="C13" s="10" t="s">
        <v>47</v>
      </c>
      <c r="D13" s="8">
        <v>1</v>
      </c>
      <c r="E13" s="9" t="s">
        <v>13</v>
      </c>
      <c r="F13" s="1"/>
      <c r="G13" s="11">
        <f t="shared" si="1"/>
        <v>0</v>
      </c>
    </row>
    <row r="14" spans="1:7" x14ac:dyDescent="0.25">
      <c r="A14" s="2"/>
      <c r="B14" s="6">
        <v>2</v>
      </c>
      <c r="C14" s="7" t="s">
        <v>1</v>
      </c>
      <c r="D14" s="8"/>
      <c r="E14" s="9"/>
      <c r="F14" s="9"/>
      <c r="G14" s="9"/>
    </row>
    <row r="15" spans="1:7" x14ac:dyDescent="0.25">
      <c r="A15" s="2"/>
      <c r="B15" s="9">
        <v>2.1</v>
      </c>
      <c r="C15" s="12" t="s">
        <v>20</v>
      </c>
      <c r="D15" s="8">
        <v>53</v>
      </c>
      <c r="E15" s="9" t="s">
        <v>10</v>
      </c>
      <c r="F15" s="1"/>
      <c r="G15" s="11">
        <f t="shared" ref="G15:G21" si="3">D15*F15</f>
        <v>0</v>
      </c>
    </row>
    <row r="16" spans="1:7" x14ac:dyDescent="0.25">
      <c r="A16" s="2"/>
      <c r="B16" s="9">
        <v>2.2000000000000002</v>
      </c>
      <c r="C16" s="12" t="s">
        <v>41</v>
      </c>
      <c r="D16" s="8">
        <v>58</v>
      </c>
      <c r="E16" s="9" t="s">
        <v>10</v>
      </c>
      <c r="F16" s="1"/>
      <c r="G16" s="11">
        <f t="shared" si="3"/>
        <v>0</v>
      </c>
    </row>
    <row r="17" spans="1:7" ht="42.75" x14ac:dyDescent="0.25">
      <c r="A17" s="2"/>
      <c r="B17" s="9">
        <v>2.2999999999999998</v>
      </c>
      <c r="C17" s="12" t="s">
        <v>40</v>
      </c>
      <c r="D17" s="8">
        <v>20</v>
      </c>
      <c r="E17" s="9" t="s">
        <v>10</v>
      </c>
      <c r="F17" s="1"/>
      <c r="G17" s="11">
        <f t="shared" si="3"/>
        <v>0</v>
      </c>
    </row>
    <row r="18" spans="1:7" x14ac:dyDescent="0.25">
      <c r="A18" s="2"/>
      <c r="B18" s="9">
        <v>2.4</v>
      </c>
      <c r="C18" s="12" t="s">
        <v>42</v>
      </c>
      <c r="D18" s="8">
        <v>20</v>
      </c>
      <c r="E18" s="9" t="s">
        <v>14</v>
      </c>
      <c r="F18" s="1"/>
      <c r="G18" s="11">
        <f t="shared" si="3"/>
        <v>0</v>
      </c>
    </row>
    <row r="19" spans="1:7" ht="42.75" x14ac:dyDescent="0.25">
      <c r="A19" s="2"/>
      <c r="B19" s="9">
        <v>2.5</v>
      </c>
      <c r="C19" s="12" t="s">
        <v>21</v>
      </c>
      <c r="D19" s="28">
        <v>35</v>
      </c>
      <c r="E19" s="9" t="s">
        <v>10</v>
      </c>
      <c r="F19" s="1"/>
      <c r="G19" s="11">
        <f t="shared" si="3"/>
        <v>0</v>
      </c>
    </row>
    <row r="20" spans="1:7" ht="71.25" x14ac:dyDescent="0.25">
      <c r="A20" s="2"/>
      <c r="B20" s="30">
        <v>2.6</v>
      </c>
      <c r="C20" s="31" t="s">
        <v>66</v>
      </c>
      <c r="D20" s="28">
        <v>25</v>
      </c>
      <c r="E20" s="30" t="s">
        <v>60</v>
      </c>
      <c r="F20" s="32"/>
      <c r="G20" s="33">
        <f t="shared" si="3"/>
        <v>0</v>
      </c>
    </row>
    <row r="21" spans="1:7" ht="28.5" x14ac:dyDescent="0.25">
      <c r="A21" s="2"/>
      <c r="B21" s="30">
        <v>2.7</v>
      </c>
      <c r="C21" s="31" t="s">
        <v>67</v>
      </c>
      <c r="D21" s="28">
        <v>2</v>
      </c>
      <c r="E21" s="30" t="s">
        <v>60</v>
      </c>
      <c r="F21" s="32"/>
      <c r="G21" s="33">
        <f t="shared" si="3"/>
        <v>0</v>
      </c>
    </row>
    <row r="22" spans="1:7" x14ac:dyDescent="0.25">
      <c r="A22" s="2"/>
      <c r="B22" s="30">
        <v>2.7</v>
      </c>
      <c r="C22" s="31" t="s">
        <v>68</v>
      </c>
      <c r="D22" s="28">
        <v>0.5</v>
      </c>
      <c r="E22" s="30" t="s">
        <v>60</v>
      </c>
      <c r="F22" s="32"/>
      <c r="G22" s="33">
        <f t="shared" ref="G22" si="4">D22*F22</f>
        <v>0</v>
      </c>
    </row>
    <row r="23" spans="1:7" x14ac:dyDescent="0.25">
      <c r="A23" s="2"/>
      <c r="B23" s="6">
        <v>3</v>
      </c>
      <c r="C23" s="7" t="s">
        <v>0</v>
      </c>
      <c r="D23" s="8"/>
      <c r="E23" s="9"/>
      <c r="F23" s="9"/>
      <c r="G23" s="9"/>
    </row>
    <row r="24" spans="1:7" ht="28.5" x14ac:dyDescent="0.25">
      <c r="A24" s="2"/>
      <c r="B24" s="9">
        <v>3.1</v>
      </c>
      <c r="C24" s="12" t="s">
        <v>22</v>
      </c>
      <c r="D24" s="8">
        <v>200</v>
      </c>
      <c r="E24" s="9" t="s">
        <v>10</v>
      </c>
      <c r="F24" s="1"/>
      <c r="G24" s="11">
        <f t="shared" ref="G24" si="5">D24*F24</f>
        <v>0</v>
      </c>
    </row>
    <row r="25" spans="1:7" x14ac:dyDescent="0.25">
      <c r="A25" s="2"/>
      <c r="B25" s="6">
        <v>4</v>
      </c>
      <c r="C25" s="7" t="s">
        <v>23</v>
      </c>
      <c r="D25" s="8"/>
      <c r="E25" s="9"/>
      <c r="F25" s="9"/>
      <c r="G25" s="9"/>
    </row>
    <row r="26" spans="1:7" ht="28.5" x14ac:dyDescent="0.25">
      <c r="A26" s="2"/>
      <c r="B26" s="9">
        <v>4.0999999999999996</v>
      </c>
      <c r="C26" s="12" t="s">
        <v>24</v>
      </c>
      <c r="D26" s="8">
        <v>125</v>
      </c>
      <c r="E26" s="9" t="s">
        <v>14</v>
      </c>
      <c r="F26" s="1"/>
      <c r="G26" s="11">
        <f t="shared" ref="G26:G31" si="6">D26*F26</f>
        <v>0</v>
      </c>
    </row>
    <row r="27" spans="1:7" ht="28.5" x14ac:dyDescent="0.25">
      <c r="A27" s="2"/>
      <c r="B27" s="9">
        <v>4.2</v>
      </c>
      <c r="C27" s="12" t="s">
        <v>25</v>
      </c>
      <c r="D27" s="8">
        <v>28</v>
      </c>
      <c r="E27" s="9" t="s">
        <v>13</v>
      </c>
      <c r="F27" s="1"/>
      <c r="G27" s="11">
        <f t="shared" si="6"/>
        <v>0</v>
      </c>
    </row>
    <row r="28" spans="1:7" ht="28.5" x14ac:dyDescent="0.25">
      <c r="A28" s="2"/>
      <c r="B28" s="9">
        <v>4.3</v>
      </c>
      <c r="C28" s="12" t="s">
        <v>26</v>
      </c>
      <c r="D28" s="8">
        <v>7</v>
      </c>
      <c r="E28" s="9" t="s">
        <v>13</v>
      </c>
      <c r="F28" s="1"/>
      <c r="G28" s="11">
        <f t="shared" si="6"/>
        <v>0</v>
      </c>
    </row>
    <row r="29" spans="1:7" x14ac:dyDescent="0.25">
      <c r="A29" s="2"/>
      <c r="B29" s="9">
        <v>4.4000000000000004</v>
      </c>
      <c r="C29" s="12" t="s">
        <v>27</v>
      </c>
      <c r="D29" s="8">
        <v>1</v>
      </c>
      <c r="E29" s="9" t="s">
        <v>13</v>
      </c>
      <c r="F29" s="1"/>
      <c r="G29" s="11">
        <f t="shared" si="6"/>
        <v>0</v>
      </c>
    </row>
    <row r="30" spans="1:7" ht="28.5" x14ac:dyDescent="0.25">
      <c r="A30" s="2"/>
      <c r="B30" s="9">
        <v>4.5</v>
      </c>
      <c r="C30" s="12" t="s">
        <v>28</v>
      </c>
      <c r="D30" s="8">
        <v>1</v>
      </c>
      <c r="E30" s="9" t="s">
        <v>13</v>
      </c>
      <c r="F30" s="1"/>
      <c r="G30" s="11">
        <f t="shared" si="6"/>
        <v>0</v>
      </c>
    </row>
    <row r="31" spans="1:7" x14ac:dyDescent="0.25">
      <c r="A31" s="2"/>
      <c r="B31" s="9">
        <v>4.5999999999999996</v>
      </c>
      <c r="C31" s="12" t="s">
        <v>2</v>
      </c>
      <c r="D31" s="8">
        <v>1</v>
      </c>
      <c r="E31" s="9" t="s">
        <v>13</v>
      </c>
      <c r="F31" s="1"/>
      <c r="G31" s="11">
        <f t="shared" si="6"/>
        <v>0</v>
      </c>
    </row>
    <row r="32" spans="1:7" x14ac:dyDescent="0.25">
      <c r="A32" s="2"/>
      <c r="B32" s="6">
        <v>5</v>
      </c>
      <c r="C32" s="13" t="s">
        <v>3</v>
      </c>
      <c r="D32" s="8"/>
      <c r="E32" s="9"/>
      <c r="F32" s="9"/>
      <c r="G32" s="9"/>
    </row>
    <row r="33" spans="1:7" ht="28.5" x14ac:dyDescent="0.25">
      <c r="A33" s="2"/>
      <c r="B33" s="9">
        <v>5.0999999999999996</v>
      </c>
      <c r="C33" s="12" t="s">
        <v>30</v>
      </c>
      <c r="D33" s="8">
        <v>30</v>
      </c>
      <c r="E33" s="9" t="s">
        <v>14</v>
      </c>
      <c r="F33" s="1"/>
      <c r="G33" s="11">
        <f t="shared" ref="G33:G41" si="7">D33*F33</f>
        <v>0</v>
      </c>
    </row>
    <row r="34" spans="1:7" x14ac:dyDescent="0.25">
      <c r="A34" s="2"/>
      <c r="B34" s="9">
        <v>5.2</v>
      </c>
      <c r="C34" s="10" t="s">
        <v>29</v>
      </c>
      <c r="D34" s="8">
        <v>6</v>
      </c>
      <c r="E34" s="9" t="s">
        <v>14</v>
      </c>
      <c r="F34" s="1"/>
      <c r="G34" s="11">
        <f t="shared" si="7"/>
        <v>0</v>
      </c>
    </row>
    <row r="35" spans="1:7" x14ac:dyDescent="0.25">
      <c r="A35" s="2"/>
      <c r="B35" s="9">
        <v>5.3</v>
      </c>
      <c r="C35" s="12" t="s">
        <v>31</v>
      </c>
      <c r="D35" s="8">
        <v>9</v>
      </c>
      <c r="E35" s="9" t="s">
        <v>13</v>
      </c>
      <c r="F35" s="1"/>
      <c r="G35" s="11">
        <f t="shared" si="7"/>
        <v>0</v>
      </c>
    </row>
    <row r="36" spans="1:7" x14ac:dyDescent="0.25">
      <c r="A36" s="2"/>
      <c r="B36" s="9">
        <v>5.4</v>
      </c>
      <c r="C36" s="12" t="s">
        <v>32</v>
      </c>
      <c r="D36" s="8">
        <v>2</v>
      </c>
      <c r="E36" s="9" t="s">
        <v>13</v>
      </c>
      <c r="F36" s="1"/>
      <c r="G36" s="11">
        <f t="shared" si="7"/>
        <v>0</v>
      </c>
    </row>
    <row r="37" spans="1:7" x14ac:dyDescent="0.25">
      <c r="A37" s="2"/>
      <c r="B37" s="9">
        <v>5.5</v>
      </c>
      <c r="C37" s="12" t="s">
        <v>33</v>
      </c>
      <c r="D37" s="8">
        <v>2</v>
      </c>
      <c r="E37" s="9" t="s">
        <v>13</v>
      </c>
      <c r="F37" s="1"/>
      <c r="G37" s="11">
        <f t="shared" si="7"/>
        <v>0</v>
      </c>
    </row>
    <row r="38" spans="1:7" x14ac:dyDescent="0.25">
      <c r="A38" s="2"/>
      <c r="B38" s="9">
        <v>5.6</v>
      </c>
      <c r="C38" s="12" t="s">
        <v>34</v>
      </c>
      <c r="D38" s="8">
        <v>1</v>
      </c>
      <c r="E38" s="9" t="s">
        <v>13</v>
      </c>
      <c r="F38" s="1"/>
      <c r="G38" s="11">
        <f t="shared" si="7"/>
        <v>0</v>
      </c>
    </row>
    <row r="39" spans="1:7" x14ac:dyDescent="0.25">
      <c r="A39" s="2"/>
      <c r="B39" s="9">
        <v>5.7</v>
      </c>
      <c r="C39" s="12" t="s">
        <v>35</v>
      </c>
      <c r="D39" s="8">
        <v>1</v>
      </c>
      <c r="E39" s="9" t="s">
        <v>13</v>
      </c>
      <c r="F39" s="1"/>
      <c r="G39" s="11">
        <f t="shared" si="7"/>
        <v>0</v>
      </c>
    </row>
    <row r="40" spans="1:7" x14ac:dyDescent="0.25">
      <c r="A40" s="2"/>
      <c r="B40" s="9">
        <v>5.8</v>
      </c>
      <c r="C40" s="12" t="s">
        <v>36</v>
      </c>
      <c r="D40" s="8">
        <v>2</v>
      </c>
      <c r="E40" s="9" t="s">
        <v>13</v>
      </c>
      <c r="F40" s="1"/>
      <c r="G40" s="11">
        <f t="shared" si="7"/>
        <v>0</v>
      </c>
    </row>
    <row r="41" spans="1:7" x14ac:dyDescent="0.25">
      <c r="A41" s="2"/>
      <c r="B41" s="9">
        <v>5.9</v>
      </c>
      <c r="C41" s="12" t="s">
        <v>37</v>
      </c>
      <c r="D41" s="8">
        <v>1</v>
      </c>
      <c r="E41" s="9" t="s">
        <v>13</v>
      </c>
      <c r="F41" s="1"/>
      <c r="G41" s="11">
        <f t="shared" si="7"/>
        <v>0</v>
      </c>
    </row>
    <row r="42" spans="1:7" ht="42.75" x14ac:dyDescent="0.25">
      <c r="A42" s="2"/>
      <c r="B42" s="6">
        <v>6</v>
      </c>
      <c r="C42" s="26" t="s">
        <v>58</v>
      </c>
      <c r="D42" s="8"/>
      <c r="E42" s="9"/>
      <c r="F42" s="9"/>
      <c r="G42" s="9"/>
    </row>
    <row r="43" spans="1:7" x14ac:dyDescent="0.25">
      <c r="A43" s="2"/>
      <c r="B43" s="9">
        <v>6.1</v>
      </c>
      <c r="C43" s="12" t="s">
        <v>38</v>
      </c>
      <c r="D43" s="8">
        <v>1</v>
      </c>
      <c r="E43" s="9" t="s">
        <v>13</v>
      </c>
      <c r="F43" s="1"/>
      <c r="G43" s="11">
        <f t="shared" ref="G43:G50" si="8">D43*F43</f>
        <v>0</v>
      </c>
    </row>
    <row r="44" spans="1:7" x14ac:dyDescent="0.25">
      <c r="A44" s="2"/>
      <c r="B44" s="9">
        <v>6.2</v>
      </c>
      <c r="C44" s="12" t="s">
        <v>55</v>
      </c>
      <c r="D44" s="8">
        <v>1</v>
      </c>
      <c r="E44" s="9" t="s">
        <v>13</v>
      </c>
      <c r="F44" s="1"/>
      <c r="G44" s="11">
        <f t="shared" ref="G44" si="9">D44*F44</f>
        <v>0</v>
      </c>
    </row>
    <row r="45" spans="1:7" x14ac:dyDescent="0.25">
      <c r="A45" s="2"/>
      <c r="B45" s="9">
        <v>6.3</v>
      </c>
      <c r="C45" s="12" t="s">
        <v>49</v>
      </c>
      <c r="D45" s="8">
        <v>2</v>
      </c>
      <c r="E45" s="9" t="s">
        <v>13</v>
      </c>
      <c r="F45" s="1"/>
      <c r="G45" s="11">
        <f t="shared" si="8"/>
        <v>0</v>
      </c>
    </row>
    <row r="46" spans="1:7" x14ac:dyDescent="0.25">
      <c r="A46" s="2"/>
      <c r="B46" s="9">
        <v>6.4</v>
      </c>
      <c r="C46" s="12" t="s">
        <v>50</v>
      </c>
      <c r="D46" s="8">
        <v>1</v>
      </c>
      <c r="E46" s="9" t="s">
        <v>13</v>
      </c>
      <c r="F46" s="1"/>
      <c r="G46" s="11">
        <f t="shared" si="8"/>
        <v>0</v>
      </c>
    </row>
    <row r="47" spans="1:7" x14ac:dyDescent="0.25">
      <c r="A47" s="2"/>
      <c r="B47" s="30">
        <v>6.5</v>
      </c>
      <c r="C47" s="12" t="s">
        <v>51</v>
      </c>
      <c r="D47" s="8">
        <v>1</v>
      </c>
      <c r="E47" s="9" t="s">
        <v>13</v>
      </c>
      <c r="F47" s="1"/>
      <c r="G47" s="11">
        <f t="shared" si="8"/>
        <v>0</v>
      </c>
    </row>
    <row r="48" spans="1:7" x14ac:dyDescent="0.25">
      <c r="A48" s="2"/>
      <c r="B48" s="30">
        <v>6.6</v>
      </c>
      <c r="C48" s="12" t="s">
        <v>52</v>
      </c>
      <c r="D48" s="8">
        <v>2</v>
      </c>
      <c r="E48" s="9" t="s">
        <v>13</v>
      </c>
      <c r="F48" s="1"/>
      <c r="G48" s="11">
        <f t="shared" si="8"/>
        <v>0</v>
      </c>
    </row>
    <row r="49" spans="1:7" x14ac:dyDescent="0.25">
      <c r="A49" s="2"/>
      <c r="B49" s="35" t="s">
        <v>69</v>
      </c>
      <c r="C49" s="12" t="s">
        <v>53</v>
      </c>
      <c r="D49" s="8">
        <v>4</v>
      </c>
      <c r="E49" s="9" t="s">
        <v>13</v>
      </c>
      <c r="F49" s="1"/>
      <c r="G49" s="11">
        <f t="shared" si="8"/>
        <v>0</v>
      </c>
    </row>
    <row r="50" spans="1:7" x14ac:dyDescent="0.25">
      <c r="A50" s="2"/>
      <c r="B50" s="35" t="s">
        <v>54</v>
      </c>
      <c r="C50" s="12" t="s">
        <v>39</v>
      </c>
      <c r="D50" s="8">
        <v>4</v>
      </c>
      <c r="E50" s="9" t="s">
        <v>13</v>
      </c>
      <c r="F50" s="1"/>
      <c r="G50" s="11">
        <f t="shared" si="8"/>
        <v>0</v>
      </c>
    </row>
    <row r="51" spans="1:7" x14ac:dyDescent="0.25">
      <c r="A51" s="2"/>
      <c r="B51" s="14"/>
      <c r="C51" s="15"/>
      <c r="D51" s="16"/>
      <c r="E51" s="17"/>
      <c r="F51" s="17"/>
      <c r="G51" s="18"/>
    </row>
    <row r="52" spans="1:7" x14ac:dyDescent="0.25">
      <c r="C52" s="19" t="s">
        <v>43</v>
      </c>
      <c r="D52" s="20"/>
      <c r="E52" s="20"/>
      <c r="F52" s="21"/>
      <c r="G52" s="22">
        <f>SUM(G7:G50)</f>
        <v>0</v>
      </c>
    </row>
    <row r="53" spans="1:7" x14ac:dyDescent="0.25">
      <c r="C53" s="20" t="s">
        <v>44</v>
      </c>
      <c r="D53" s="20"/>
      <c r="E53" s="20"/>
      <c r="F53" s="23">
        <v>0.27</v>
      </c>
      <c r="G53" s="24">
        <f>G52*F53</f>
        <v>0</v>
      </c>
    </row>
    <row r="54" spans="1:7" x14ac:dyDescent="0.25">
      <c r="C54" s="19" t="s">
        <v>45</v>
      </c>
      <c r="D54" s="20"/>
      <c r="E54" s="20"/>
      <c r="F54" s="25" t="s">
        <v>46</v>
      </c>
      <c r="G54" s="22">
        <f>SUM(G52:G53)</f>
        <v>0</v>
      </c>
    </row>
  </sheetData>
  <sheetProtection algorithmName="SHA-512" hashValue="0uHs0YXWIjT6cYaKBxgvHg1Lmxhp2YYz+P7lqKgGAWdj0SCJJhxGTrlVGZDs3MiGCf8eP1b0+4p/VUs/kDZV8g==" saltValue="AnDNSb5sA0yADO2A7JUkRA==" spinCount="100000" sheet="1" selectLockedCells="1"/>
  <mergeCells count="1">
    <mergeCell ref="B3:G3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Népekb. 2. 3p14</vt:lpstr>
      <vt:lpstr>Petőfi 10. 2p6</vt:lpstr>
      <vt:lpstr>'Népekb. 2. 3p14'!Nyomtatási_cím</vt:lpstr>
      <vt:lpstr>'Petőfi 10. 2p6'!Nyomtatási_cím</vt:lpstr>
      <vt:lpstr>'Népekb. 2. 3p14'!Nyomtatási_terület</vt:lpstr>
      <vt:lpstr>'Petőfi 10. 2p6'!Nyomtatási_terület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 József</dc:creator>
  <cp:lastModifiedBy>Bartalus László</cp:lastModifiedBy>
  <cp:lastPrinted>2020-11-27T08:39:12Z</cp:lastPrinted>
  <dcterms:created xsi:type="dcterms:W3CDTF">2020-10-12T13:53:12Z</dcterms:created>
  <dcterms:modified xsi:type="dcterms:W3CDTF">2020-12-01T12:14:15Z</dcterms:modified>
</cp:coreProperties>
</file>