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_Útügyek\02_Beruházások_fejlesztések\2021_Parkolók_(Bánki16-JAköz-Népek37párh)\03_Ajánlattételi_felhívás_Népek37_párh_parkoló\Tervdokumentáció\"/>
    </mc:Choice>
  </mc:AlternateContent>
  <xr:revisionPtr revIDLastSave="0" documentId="8_{2628F72F-04D3-4C7D-9B00-7D74D036B9D5}" xr6:coauthVersionLast="45" xr6:coauthVersionMax="45" xr10:uidLastSave="{00000000-0000-0000-0000-000000000000}"/>
  <bookViews>
    <workbookView xWindow="28680" yWindow="-120" windowWidth="29040" windowHeight="16440" tabRatio="783" xr2:uid="{00000000-000D-0000-FFFF-FFFF00000000}"/>
  </bookViews>
  <sheets>
    <sheet name="Párhuzamos kk" sheetId="21" r:id="rId1"/>
  </sheets>
  <definedNames>
    <definedName name="_Toc479578418" localSheetId="0">'Párhuzamos kk'!#REF!</definedName>
    <definedName name="_Toc526171725" localSheetId="0">'Párhuzamos kk'!#REF!</definedName>
    <definedName name="_xlnm.Print_Titles" localSheetId="0">'Párhuzamos kk'!$2:$3</definedName>
    <definedName name="_xlnm.Print_Area" localSheetId="0">'Párhuzamos kk'!$A$1:$J$62</definedName>
  </definedNames>
  <calcPr calcId="191029"/>
</workbook>
</file>

<file path=xl/calcChain.xml><?xml version="1.0" encoding="utf-8"?>
<calcChain xmlns="http://schemas.openxmlformats.org/spreadsheetml/2006/main">
  <c r="H59" i="21" l="1"/>
  <c r="H51" i="21"/>
  <c r="F51" i="21"/>
  <c r="I51" i="21" s="1"/>
  <c r="H15" i="21"/>
  <c r="F15" i="21"/>
  <c r="I15" i="21" s="1"/>
  <c r="H56" i="21"/>
  <c r="H57" i="21" s="1"/>
  <c r="F56" i="21"/>
  <c r="F57" i="21" s="1"/>
  <c r="H47" i="21"/>
  <c r="F47" i="21"/>
  <c r="H46" i="21"/>
  <c r="F46" i="21"/>
  <c r="H41" i="21"/>
  <c r="F41" i="21"/>
  <c r="H40" i="21"/>
  <c r="F40" i="21"/>
  <c r="H39" i="21"/>
  <c r="F39" i="21"/>
  <c r="H38" i="21"/>
  <c r="F38" i="21"/>
  <c r="H37" i="21"/>
  <c r="F37" i="21"/>
  <c r="H34" i="21"/>
  <c r="F34" i="21"/>
  <c r="H33" i="21"/>
  <c r="F33" i="21"/>
  <c r="H28" i="21"/>
  <c r="H29" i="21" s="1"/>
  <c r="F28" i="21"/>
  <c r="F29" i="21" s="1"/>
  <c r="H23" i="21"/>
  <c r="H24" i="21" s="1"/>
  <c r="F23" i="21"/>
  <c r="F24" i="21" s="1"/>
  <c r="H17" i="21"/>
  <c r="F17" i="21"/>
  <c r="H14" i="21"/>
  <c r="F14" i="21"/>
  <c r="H11" i="21"/>
  <c r="F11" i="21"/>
  <c r="H9" i="21"/>
  <c r="F9" i="21"/>
  <c r="I52" i="21" l="1"/>
  <c r="H52" i="21"/>
  <c r="F52" i="21"/>
  <c r="I14" i="21"/>
  <c r="I37" i="21"/>
  <c r="I39" i="21"/>
  <c r="I41" i="21"/>
  <c r="I46" i="21"/>
  <c r="I47" i="21"/>
  <c r="I56" i="21"/>
  <c r="I57" i="21" s="1"/>
  <c r="I33" i="21"/>
  <c r="H35" i="21"/>
  <c r="I9" i="21"/>
  <c r="H18" i="21"/>
  <c r="I11" i="21"/>
  <c r="I34" i="21"/>
  <c r="I28" i="21"/>
  <c r="I29" i="21" s="1"/>
  <c r="I17" i="21"/>
  <c r="I23" i="21"/>
  <c r="I24" i="21" s="1"/>
  <c r="F35" i="21"/>
  <c r="I40" i="21"/>
  <c r="F42" i="21"/>
  <c r="H42" i="21"/>
  <c r="H48" i="21"/>
  <c r="I38" i="21"/>
  <c r="F18" i="21"/>
  <c r="F59" i="21" s="1"/>
  <c r="F48" i="21"/>
  <c r="H60" i="21" l="1"/>
  <c r="H61" i="21" s="1"/>
  <c r="I48" i="21"/>
  <c r="F60" i="21"/>
  <c r="F61" i="21" s="1"/>
  <c r="I35" i="21"/>
  <c r="I18" i="21"/>
  <c r="I59" i="21" s="1"/>
  <c r="I42" i="21"/>
  <c r="I60" i="21" l="1"/>
  <c r="I61" i="21" s="1"/>
</calcChain>
</file>

<file path=xl/sharedStrings.xml><?xml version="1.0" encoding="utf-8"?>
<sst xmlns="http://schemas.openxmlformats.org/spreadsheetml/2006/main" count="77" uniqueCount="56">
  <si>
    <t>db</t>
  </si>
  <si>
    <t>Összesen</t>
  </si>
  <si>
    <t>Építési munkák</t>
  </si>
  <si>
    <t>Anyag egyégár</t>
  </si>
  <si>
    <t>Anyagköltség</t>
  </si>
  <si>
    <t>Díj egyégár</t>
  </si>
  <si>
    <t>Díjköltség</t>
  </si>
  <si>
    <t>31-120 Humuszleszedés</t>
  </si>
  <si>
    <t>31-121 Humuszleszedés 1 km-ig mozgatva</t>
  </si>
  <si>
    <t>31-130 Egyes fák kiszedése</t>
  </si>
  <si>
    <t>31-2 Bontási munkák</t>
  </si>
  <si>
    <t xml:space="preserve">31-220 Útburkolatok bontása </t>
  </si>
  <si>
    <t>32-330 Védőrétegek készítése</t>
  </si>
  <si>
    <t>32-331 Védőrétegek készítése homokos-kavicsból</t>
  </si>
  <si>
    <t xml:space="preserve">33-320 Folyamatos szemeloszlású zúzottkő útalap készítése </t>
  </si>
  <si>
    <t>36-211 Kiemelt szegély építése</t>
  </si>
  <si>
    <t xml:space="preserve">36-214 Süllyesztett szegély építés </t>
  </si>
  <si>
    <t>36-412 Térkő burkolat építés 8 cm vtg. beton idomkőből</t>
  </si>
  <si>
    <t>70 Forgalomtechnika</t>
  </si>
  <si>
    <t>30 Útépítés</t>
  </si>
  <si>
    <t>31 Előkészítő munkák</t>
  </si>
  <si>
    <t>31-1 Terület előkészítés</t>
  </si>
  <si>
    <t>32 Földmunkák</t>
  </si>
  <si>
    <t>32-3 Egyéb földmunkák</t>
  </si>
  <si>
    <t>33 Útalapok (szállítás 10 km-ig)</t>
  </si>
  <si>
    <t>33-3 Zúzottkő útalapok</t>
  </si>
  <si>
    <t>34 ÚTBURKOLATOK (szállítás 10 km-ig)</t>
  </si>
  <si>
    <t>36 Egyéb útépítési munkák</t>
  </si>
  <si>
    <t>73 Függőleges jelzések</t>
  </si>
  <si>
    <t xml:space="preserve">73-100 Új KRESZ-táblák elhelyezése </t>
  </si>
  <si>
    <t>73-150 Új KRESZ-tábla-oszlop elhelyezése Ø 76 5 m-ig</t>
  </si>
  <si>
    <t>m3</t>
  </si>
  <si>
    <t>m2</t>
  </si>
  <si>
    <t>m</t>
  </si>
  <si>
    <t>Összesen nettó:</t>
  </si>
  <si>
    <t>Mindösszesen nettó:</t>
  </si>
  <si>
    <t>Mindösszesen Áfa 27 %</t>
  </si>
  <si>
    <t>Mindösszesen bruttó:</t>
  </si>
  <si>
    <t>31-221 Aszfalt útburkolatok bontása  m3</t>
  </si>
  <si>
    <t xml:space="preserve">36-215 Kerti szegély építés </t>
  </si>
  <si>
    <t>36-411 Térkő burkolat építés 6 cm vtg. beton idomkőből</t>
  </si>
  <si>
    <t>31-131 Egyes fák kiszedése 40 cm átmérő ig</t>
  </si>
  <si>
    <t>31-217 Betonszegély bontása</t>
  </si>
  <si>
    <t>31-210 Építmények bontása</t>
  </si>
  <si>
    <t>34-2 Aszfalt burkolat építése</t>
  </si>
  <si>
    <t>Menny.</t>
  </si>
  <si>
    <t>Menny. egység</t>
  </si>
  <si>
    <t>34-420 Aszfalt kopó rétegek építése AC-11 kopó anyag felh.</t>
  </si>
  <si>
    <t>34-430 Aszfalt kopó rétegek építése AC-11 kötő anyag felh.</t>
  </si>
  <si>
    <t>80 Közvilágítás</t>
  </si>
  <si>
    <t>83 Közvilágítás áthelyezés</t>
  </si>
  <si>
    <t>83-100 Meglévő közvilágítási lámpaoszlop áthelyezése</t>
  </si>
  <si>
    <t>NÉPEKBARÁTSÁGA UTCAI 9 db PÁRHUZAMOS PARKOLÓ ÉPÍTÉS</t>
  </si>
  <si>
    <t>31-261 Burkolatszél vágás</t>
  </si>
  <si>
    <t>74 Vízszintes jelzések</t>
  </si>
  <si>
    <t>74-150 Burkolati jelek gépi festéssel (tartós jelek)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</si>
</sst>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Ft&quot;_-;\-* #,##0\ &quot;Ft&quot;_-;_-* &quot;-&quot;\ &quot;Ft&quot;_-;_-@_-"/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9" fillId="0" borderId="0" xfId="0" applyFont="1" applyFill="1" applyAlignment="1" applyProtection="1">
      <alignment vertical="center"/>
    </xf>
    <xf numFmtId="49" fontId="10" fillId="0" borderId="0" xfId="0" applyNumberFormat="1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42" fontId="10" fillId="0" borderId="13" xfId="1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165" fontId="14" fillId="0" borderId="0" xfId="1" applyNumberFormat="1" applyFont="1" applyFill="1" applyAlignment="1" applyProtection="1">
      <alignment horizontal="center" vertical="center" wrapText="1"/>
    </xf>
    <xf numFmtId="165" fontId="12" fillId="0" borderId="0" xfId="1" applyNumberFormat="1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 vertical="center"/>
    </xf>
    <xf numFmtId="165" fontId="14" fillId="0" borderId="0" xfId="1" applyNumberFormat="1" applyFont="1" applyFill="1" applyAlignment="1" applyProtection="1">
      <alignment horizontal="center" vertical="center"/>
    </xf>
    <xf numFmtId="165" fontId="12" fillId="0" borderId="0" xfId="1" applyNumberFormat="1" applyFont="1" applyFill="1" applyAlignment="1" applyProtection="1">
      <alignment horizontal="center" vertical="center"/>
    </xf>
    <xf numFmtId="165" fontId="12" fillId="0" borderId="0" xfId="0" applyNumberFormat="1" applyFont="1" applyFill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center" vertical="center"/>
    </xf>
    <xf numFmtId="165" fontId="12" fillId="0" borderId="0" xfId="1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left" vertical="center"/>
    </xf>
    <xf numFmtId="42" fontId="14" fillId="2" borderId="3" xfId="1" applyNumberFormat="1" applyFont="1" applyFill="1" applyBorder="1" applyAlignment="1" applyProtection="1">
      <alignment horizontal="center" vertical="center"/>
      <protection locked="0"/>
    </xf>
    <xf numFmtId="42" fontId="12" fillId="0" borderId="3" xfId="1" applyNumberFormat="1" applyFont="1" applyFill="1" applyBorder="1" applyAlignment="1" applyProtection="1">
      <alignment horizontal="center" vertical="center"/>
    </xf>
    <xf numFmtId="42" fontId="12" fillId="0" borderId="4" xfId="0" applyNumberFormat="1" applyFont="1" applyFill="1" applyBorder="1" applyAlignment="1" applyProtection="1">
      <alignment horizontal="center" vertical="center"/>
    </xf>
    <xf numFmtId="49" fontId="12" fillId="0" borderId="5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165" fontId="14" fillId="0" borderId="1" xfId="1" applyNumberFormat="1" applyFont="1" applyFill="1" applyBorder="1" applyAlignment="1" applyProtection="1">
      <alignment horizontal="center" vertical="center"/>
    </xf>
    <xf numFmtId="165" fontId="12" fillId="0" borderId="1" xfId="1" applyNumberFormat="1" applyFont="1" applyFill="1" applyBorder="1" applyAlignment="1" applyProtection="1">
      <alignment horizontal="center" vertical="center"/>
    </xf>
    <xf numFmtId="165" fontId="12" fillId="0" borderId="6" xfId="0" applyNumberFormat="1" applyFont="1" applyFill="1" applyBorder="1" applyAlignment="1" applyProtection="1">
      <alignment horizontal="center" vertical="center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left" vertical="center"/>
    </xf>
    <xf numFmtId="42" fontId="14" fillId="2" borderId="1" xfId="1" applyNumberFormat="1" applyFont="1" applyFill="1" applyBorder="1" applyAlignment="1" applyProtection="1">
      <alignment horizontal="center" vertical="center"/>
      <protection locked="0"/>
    </xf>
    <xf numFmtId="42" fontId="12" fillId="0" borderId="1" xfId="1" applyNumberFormat="1" applyFont="1" applyFill="1" applyBorder="1" applyAlignment="1" applyProtection="1">
      <alignment horizontal="center" vertical="center"/>
    </xf>
    <xf numFmtId="42" fontId="12" fillId="0" borderId="6" xfId="0" applyNumberFormat="1" applyFont="1" applyFill="1" applyBorder="1" applyAlignment="1" applyProtection="1">
      <alignment horizontal="center" vertical="center"/>
    </xf>
    <xf numFmtId="49" fontId="14" fillId="0" borderId="7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Fill="1" applyBorder="1" applyAlignment="1" applyProtection="1">
      <alignment horizontal="right" vertical="center"/>
    </xf>
    <xf numFmtId="0" fontId="14" fillId="0" borderId="8" xfId="0" applyFont="1" applyFill="1" applyBorder="1" applyAlignment="1" applyProtection="1">
      <alignment horizontal="left" vertical="center"/>
    </xf>
    <xf numFmtId="42" fontId="14" fillId="2" borderId="8" xfId="1" applyNumberFormat="1" applyFont="1" applyFill="1" applyBorder="1" applyAlignment="1" applyProtection="1">
      <alignment horizontal="center" vertical="center"/>
      <protection locked="0"/>
    </xf>
    <xf numFmtId="42" fontId="12" fillId="0" borderId="8" xfId="1" applyNumberFormat="1" applyFont="1" applyFill="1" applyBorder="1" applyAlignment="1" applyProtection="1">
      <alignment horizontal="center" vertical="center"/>
    </xf>
    <xf numFmtId="42" fontId="12" fillId="0" borderId="9" xfId="0" applyNumberFormat="1" applyFont="1" applyFill="1" applyBorder="1" applyAlignment="1" applyProtection="1">
      <alignment horizontal="center" vertical="center"/>
    </xf>
    <xf numFmtId="49" fontId="12" fillId="0" borderId="12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/>
    </xf>
    <xf numFmtId="165" fontId="14" fillId="0" borderId="13" xfId="1" applyNumberFormat="1" applyFont="1" applyFill="1" applyBorder="1" applyAlignment="1" applyProtection="1">
      <alignment horizontal="center" vertical="center"/>
    </xf>
    <xf numFmtId="42" fontId="12" fillId="0" borderId="13" xfId="1" applyNumberFormat="1" applyFont="1" applyFill="1" applyBorder="1" applyAlignment="1" applyProtection="1">
      <alignment horizontal="center" vertical="center"/>
    </xf>
    <xf numFmtId="165" fontId="12" fillId="0" borderId="13" xfId="1" applyNumberFormat="1" applyFont="1" applyFill="1" applyBorder="1" applyAlignment="1" applyProtection="1">
      <alignment horizontal="center" vertical="center"/>
    </xf>
    <xf numFmtId="42" fontId="12" fillId="0" borderId="14" xfId="1" applyNumberFormat="1" applyFont="1" applyFill="1" applyBorder="1" applyAlignment="1" applyProtection="1">
      <alignment horizontal="center" vertical="center"/>
    </xf>
    <xf numFmtId="49" fontId="14" fillId="0" borderId="10" xfId="0" applyNumberFormat="1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 applyProtection="1">
      <alignment horizontal="right" vertical="center"/>
    </xf>
    <xf numFmtId="0" fontId="14" fillId="0" borderId="11" xfId="0" applyFont="1" applyFill="1" applyBorder="1" applyAlignment="1" applyProtection="1">
      <alignment horizontal="left" vertical="center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/>
    </xf>
    <xf numFmtId="165" fontId="14" fillId="0" borderId="3" xfId="1" applyNumberFormat="1" applyFont="1" applyFill="1" applyBorder="1" applyAlignment="1" applyProtection="1">
      <alignment horizontal="center" vertical="center"/>
    </xf>
    <xf numFmtId="165" fontId="12" fillId="0" borderId="3" xfId="1" applyNumberFormat="1" applyFont="1" applyFill="1" applyBorder="1" applyAlignment="1" applyProtection="1">
      <alignment horizontal="center" vertical="center"/>
    </xf>
    <xf numFmtId="165" fontId="12" fillId="0" borderId="4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49" fontId="14" fillId="0" borderId="15" xfId="0" applyNumberFormat="1" applyFont="1" applyFill="1" applyBorder="1" applyAlignment="1" applyProtection="1">
      <alignment horizontal="left" vertical="center" wrapText="1"/>
    </xf>
    <xf numFmtId="0" fontId="14" fillId="0" borderId="16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left" vertical="center"/>
    </xf>
    <xf numFmtId="42" fontId="14" fillId="2" borderId="16" xfId="1" applyNumberFormat="1" applyFont="1" applyFill="1" applyBorder="1" applyAlignment="1" applyProtection="1">
      <alignment horizontal="center" vertical="center"/>
      <protection locked="0"/>
    </xf>
    <xf numFmtId="42" fontId="12" fillId="0" borderId="16" xfId="1" applyNumberFormat="1" applyFont="1" applyFill="1" applyBorder="1" applyAlignment="1" applyProtection="1">
      <alignment horizontal="center" vertical="center"/>
    </xf>
    <xf numFmtId="42" fontId="12" fillId="0" borderId="17" xfId="0" applyNumberFormat="1" applyFont="1" applyFill="1" applyBorder="1" applyAlignment="1" applyProtection="1">
      <alignment horizontal="center" vertical="center"/>
    </xf>
    <xf numFmtId="49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right" vertical="center"/>
    </xf>
    <xf numFmtId="0" fontId="15" fillId="0" borderId="3" xfId="0" applyFont="1" applyFill="1" applyBorder="1" applyAlignment="1" applyProtection="1">
      <alignment horizontal="right" vertical="center"/>
    </xf>
    <xf numFmtId="49" fontId="15" fillId="0" borderId="15" xfId="0" applyNumberFormat="1" applyFont="1" applyFill="1" applyBorder="1" applyAlignment="1" applyProtection="1">
      <alignment horizontal="left" vertical="center" wrapText="1"/>
    </xf>
    <xf numFmtId="0" fontId="15" fillId="0" borderId="16" xfId="0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</cellXfs>
  <cellStyles count="18">
    <cellStyle name="Excel Built-in Normal" xfId="4" xr:uid="{C965CFEC-8CFE-4B63-BC39-B4D1C1C5CBE3}"/>
    <cellStyle name="Ezres" xfId="1" builtinId="3"/>
    <cellStyle name="Ezres 2" xfId="2" xr:uid="{00000000-0005-0000-0000-000001000000}"/>
    <cellStyle name="Normál" xfId="0" builtinId="0"/>
    <cellStyle name="Normál 2" xfId="5" xr:uid="{94F28730-E1E3-4108-B003-3703CA71B586}"/>
    <cellStyle name="Normál 2 2" xfId="6" xr:uid="{3005571E-3C60-4CEC-8A18-281C5AA16E94}"/>
    <cellStyle name="Normál 2 2 2" xfId="7" xr:uid="{0916986F-0709-4963-8EA9-3E62A50CB2E6}"/>
    <cellStyle name="Normál 2 2 3" xfId="8" xr:uid="{58B8350E-9FEE-4F70-A5A0-1FFCE461DAE6}"/>
    <cellStyle name="Normál 2 3" xfId="9" xr:uid="{5A072BB3-23F3-4364-B108-3C0782430ACA}"/>
    <cellStyle name="Normál 2 4" xfId="10" xr:uid="{5EEDC876-F918-4EB1-B24F-D7660550E0FC}"/>
    <cellStyle name="Normál 3" xfId="11" xr:uid="{CD68C729-01C1-4392-85B5-EA224309C02E}"/>
    <cellStyle name="Normál 3 2" xfId="13" xr:uid="{71893DE3-D509-4FA7-A467-8D98B65B6ABE}"/>
    <cellStyle name="Normál 4" xfId="14" xr:uid="{80E71564-2359-4D59-AB92-426372E46A83}"/>
    <cellStyle name="Normál 4 2" xfId="16" xr:uid="{66BB2E70-9343-4E6A-BBAA-2C483B542C01}"/>
    <cellStyle name="Normál 5" xfId="15" xr:uid="{1633EF0B-E5A3-4EE3-9582-E38AC13FCAE9}"/>
    <cellStyle name="Normál 6" xfId="17" xr:uid="{2FC4B5F1-BA38-4311-B2F8-29605D6F1534}"/>
    <cellStyle name="Normál 7" xfId="3" xr:uid="{2D62FBA1-4CF6-456A-8C0E-007F74D5CA57}"/>
    <cellStyle name="Normál 8_jav-Költségbecslés_NYD-11-441_091102" xfId="12" xr:uid="{CA856B8B-4EB0-4103-85DC-181ABB7B3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AAC9-7693-4F06-BD6E-69DFEE7E5367}">
  <sheetPr>
    <pageSetUpPr fitToPage="1"/>
  </sheetPr>
  <dimension ref="B1:I125"/>
  <sheetViews>
    <sheetView tabSelected="1" view="pageBreakPreview" zoomScaleNormal="100" zoomScaleSheetLayoutView="100" workbookViewId="0">
      <selection activeCell="G11" sqref="G11"/>
    </sheetView>
  </sheetViews>
  <sheetFormatPr defaultRowHeight="15.75" x14ac:dyDescent="0.2"/>
  <cols>
    <col min="1" max="1" width="0.5703125" style="1" customWidth="1"/>
    <col min="2" max="2" width="54.5703125" style="2" bestFit="1" customWidth="1"/>
    <col min="3" max="3" width="8.85546875" style="3" bestFit="1" customWidth="1"/>
    <col min="4" max="4" width="7.85546875" style="1" bestFit="1" customWidth="1"/>
    <col min="5" max="5" width="11.85546875" style="1" customWidth="1"/>
    <col min="6" max="6" width="15.7109375" style="4" customWidth="1"/>
    <col min="7" max="7" width="11.85546875" style="1" customWidth="1"/>
    <col min="8" max="9" width="15.7109375" style="4" customWidth="1"/>
    <col min="10" max="10" width="0.5703125" style="1" customWidth="1"/>
    <col min="11" max="16384" width="9.140625" style="1"/>
  </cols>
  <sheetData>
    <row r="1" spans="2:9" ht="3" customHeight="1" x14ac:dyDescent="0.2"/>
    <row r="2" spans="2:9" s="5" customFormat="1" ht="36" customHeight="1" x14ac:dyDescent="0.2">
      <c r="B2" s="76" t="s">
        <v>52</v>
      </c>
      <c r="C2" s="76"/>
      <c r="D2" s="76"/>
      <c r="E2" s="76"/>
      <c r="F2" s="76"/>
      <c r="G2" s="76"/>
      <c r="H2" s="76"/>
      <c r="I2" s="76"/>
    </row>
    <row r="3" spans="2:9" s="6" customFormat="1" ht="30" x14ac:dyDescent="0.2">
      <c r="B3" s="10" t="s">
        <v>2</v>
      </c>
      <c r="C3" s="11" t="s">
        <v>45</v>
      </c>
      <c r="D3" s="12" t="s">
        <v>46</v>
      </c>
      <c r="E3" s="13" t="s">
        <v>3</v>
      </c>
      <c r="F3" s="14" t="s">
        <v>4</v>
      </c>
      <c r="G3" s="13" t="s">
        <v>5</v>
      </c>
      <c r="H3" s="14" t="s">
        <v>6</v>
      </c>
      <c r="I3" s="15" t="s">
        <v>1</v>
      </c>
    </row>
    <row r="4" spans="2:9" ht="6" customHeight="1" x14ac:dyDescent="0.2">
      <c r="B4" s="16"/>
      <c r="C4" s="17"/>
      <c r="D4" s="17"/>
      <c r="E4" s="18"/>
      <c r="F4" s="19"/>
      <c r="G4" s="18"/>
      <c r="H4" s="19"/>
      <c r="I4" s="20"/>
    </row>
    <row r="5" spans="2:9" ht="17.25" customHeight="1" x14ac:dyDescent="0.2">
      <c r="B5" s="16" t="s">
        <v>19</v>
      </c>
      <c r="C5" s="17"/>
      <c r="D5" s="17"/>
      <c r="E5" s="18"/>
      <c r="F5" s="19"/>
      <c r="G5" s="18"/>
      <c r="H5" s="19"/>
      <c r="I5" s="20"/>
    </row>
    <row r="6" spans="2:9" ht="17.25" customHeight="1" x14ac:dyDescent="0.2">
      <c r="B6" s="16" t="s">
        <v>20</v>
      </c>
      <c r="C6" s="17"/>
      <c r="D6" s="17"/>
      <c r="E6" s="18"/>
      <c r="F6" s="19"/>
      <c r="G6" s="18"/>
      <c r="H6" s="19"/>
      <c r="I6" s="20"/>
    </row>
    <row r="7" spans="2:9" ht="17.25" customHeight="1" x14ac:dyDescent="0.2">
      <c r="B7" s="16" t="s">
        <v>21</v>
      </c>
      <c r="C7" s="17"/>
      <c r="D7" s="17"/>
      <c r="E7" s="18"/>
      <c r="F7" s="19"/>
      <c r="G7" s="18"/>
      <c r="H7" s="19"/>
      <c r="I7" s="20"/>
    </row>
    <row r="8" spans="2:9" ht="17.25" customHeight="1" thickBot="1" x14ac:dyDescent="0.25">
      <c r="B8" s="21" t="s">
        <v>7</v>
      </c>
      <c r="C8" s="22"/>
      <c r="D8" s="22"/>
      <c r="E8" s="23"/>
      <c r="F8" s="24"/>
      <c r="G8" s="23"/>
      <c r="H8" s="24"/>
      <c r="I8" s="25"/>
    </row>
    <row r="9" spans="2:9" ht="17.25" customHeight="1" x14ac:dyDescent="0.2">
      <c r="B9" s="26" t="s">
        <v>8</v>
      </c>
      <c r="C9" s="73">
        <v>75</v>
      </c>
      <c r="D9" s="28" t="s">
        <v>31</v>
      </c>
      <c r="E9" s="29"/>
      <c r="F9" s="30">
        <f t="shared" ref="F9:F47" si="0">C9*E9</f>
        <v>0</v>
      </c>
      <c r="G9" s="29"/>
      <c r="H9" s="30">
        <f t="shared" ref="H9:H47" si="1">C9*G9</f>
        <v>0</v>
      </c>
      <c r="I9" s="31">
        <f t="shared" ref="I9:I47" si="2">F9+H9</f>
        <v>0</v>
      </c>
    </row>
    <row r="10" spans="2:9" ht="17.25" customHeight="1" x14ac:dyDescent="0.2">
      <c r="B10" s="32" t="s">
        <v>9</v>
      </c>
      <c r="C10" s="33"/>
      <c r="D10" s="33"/>
      <c r="E10" s="34"/>
      <c r="F10" s="35"/>
      <c r="G10" s="34"/>
      <c r="H10" s="35"/>
      <c r="I10" s="36"/>
    </row>
    <row r="11" spans="2:9" ht="17.25" customHeight="1" x14ac:dyDescent="0.2">
      <c r="B11" s="37" t="s">
        <v>41</v>
      </c>
      <c r="C11" s="38">
        <v>1</v>
      </c>
      <c r="D11" s="39" t="s">
        <v>0</v>
      </c>
      <c r="E11" s="40"/>
      <c r="F11" s="41">
        <f t="shared" ref="F11" si="3">C11*E11</f>
        <v>0</v>
      </c>
      <c r="G11" s="40"/>
      <c r="H11" s="41">
        <f t="shared" ref="H11" si="4">C11*G11</f>
        <v>0</v>
      </c>
      <c r="I11" s="42">
        <f t="shared" ref="I11" si="5">F11+H11</f>
        <v>0</v>
      </c>
    </row>
    <row r="12" spans="2:9" ht="17.25" customHeight="1" x14ac:dyDescent="0.2">
      <c r="B12" s="32" t="s">
        <v>10</v>
      </c>
      <c r="C12" s="33"/>
      <c r="D12" s="33"/>
      <c r="E12" s="34"/>
      <c r="F12" s="35"/>
      <c r="G12" s="34"/>
      <c r="H12" s="35"/>
      <c r="I12" s="36"/>
    </row>
    <row r="13" spans="2:9" ht="17.25" customHeight="1" x14ac:dyDescent="0.2">
      <c r="B13" s="32" t="s">
        <v>43</v>
      </c>
      <c r="C13" s="33"/>
      <c r="D13" s="33"/>
      <c r="E13" s="34"/>
      <c r="F13" s="35"/>
      <c r="G13" s="34"/>
      <c r="H13" s="35"/>
      <c r="I13" s="36"/>
    </row>
    <row r="14" spans="2:9" ht="17.25" customHeight="1" x14ac:dyDescent="0.2">
      <c r="B14" s="37" t="s">
        <v>42</v>
      </c>
      <c r="C14" s="72">
        <v>75</v>
      </c>
      <c r="D14" s="39" t="s">
        <v>33</v>
      </c>
      <c r="E14" s="40"/>
      <c r="F14" s="41">
        <f t="shared" ref="F14:F15" si="6">C14*E14</f>
        <v>0</v>
      </c>
      <c r="G14" s="40"/>
      <c r="H14" s="41">
        <f t="shared" ref="H14:H15" si="7">C14*G14</f>
        <v>0</v>
      </c>
      <c r="I14" s="42">
        <f t="shared" ref="I14:I15" si="8">F14+H14</f>
        <v>0</v>
      </c>
    </row>
    <row r="15" spans="2:9" ht="17.25" customHeight="1" x14ac:dyDescent="0.2">
      <c r="B15" s="71" t="s">
        <v>53</v>
      </c>
      <c r="C15" s="72">
        <v>75</v>
      </c>
      <c r="D15" s="39" t="s">
        <v>33</v>
      </c>
      <c r="E15" s="40"/>
      <c r="F15" s="41">
        <f t="shared" si="6"/>
        <v>0</v>
      </c>
      <c r="G15" s="40"/>
      <c r="H15" s="41">
        <f t="shared" si="7"/>
        <v>0</v>
      </c>
      <c r="I15" s="42">
        <f t="shared" si="8"/>
        <v>0</v>
      </c>
    </row>
    <row r="16" spans="2:9" ht="17.25" customHeight="1" x14ac:dyDescent="0.2">
      <c r="B16" s="32" t="s">
        <v>11</v>
      </c>
      <c r="C16" s="33"/>
      <c r="D16" s="33"/>
      <c r="E16" s="34"/>
      <c r="F16" s="35"/>
      <c r="G16" s="34"/>
      <c r="H16" s="35"/>
      <c r="I16" s="36"/>
    </row>
    <row r="17" spans="2:9" ht="17.25" customHeight="1" thickBot="1" x14ac:dyDescent="0.25">
      <c r="B17" s="43" t="s">
        <v>38</v>
      </c>
      <c r="C17" s="44">
        <v>22</v>
      </c>
      <c r="D17" s="45" t="s">
        <v>31</v>
      </c>
      <c r="E17" s="46"/>
      <c r="F17" s="47">
        <f t="shared" si="0"/>
        <v>0</v>
      </c>
      <c r="G17" s="46"/>
      <c r="H17" s="47">
        <f t="shared" si="1"/>
        <v>0</v>
      </c>
      <c r="I17" s="48">
        <f t="shared" si="2"/>
        <v>0</v>
      </c>
    </row>
    <row r="18" spans="2:9" ht="17.25" customHeight="1" thickBot="1" x14ac:dyDescent="0.25">
      <c r="B18" s="49" t="s">
        <v>34</v>
      </c>
      <c r="C18" s="50"/>
      <c r="D18" s="50"/>
      <c r="E18" s="51"/>
      <c r="F18" s="52">
        <f>SUM(F9:F17)</f>
        <v>0</v>
      </c>
      <c r="G18" s="53"/>
      <c r="H18" s="52">
        <f>SUM(H9:H17)</f>
        <v>0</v>
      </c>
      <c r="I18" s="54">
        <f>SUM(I9:I17)</f>
        <v>0</v>
      </c>
    </row>
    <row r="19" spans="2:9" ht="6" customHeight="1" x14ac:dyDescent="0.2">
      <c r="B19" s="16"/>
      <c r="C19" s="17"/>
      <c r="D19" s="17"/>
      <c r="E19" s="18"/>
      <c r="F19" s="19"/>
      <c r="G19" s="18"/>
      <c r="H19" s="19"/>
      <c r="I19" s="20"/>
    </row>
    <row r="20" spans="2:9" ht="17.25" customHeight="1" x14ac:dyDescent="0.2">
      <c r="B20" s="16" t="s">
        <v>22</v>
      </c>
      <c r="C20" s="17"/>
      <c r="D20" s="17"/>
      <c r="E20" s="18"/>
      <c r="F20" s="19"/>
      <c r="G20" s="18"/>
      <c r="H20" s="19"/>
      <c r="I20" s="20"/>
    </row>
    <row r="21" spans="2:9" ht="17.25" customHeight="1" x14ac:dyDescent="0.2">
      <c r="B21" s="16" t="s">
        <v>23</v>
      </c>
      <c r="C21" s="17"/>
      <c r="D21" s="17"/>
      <c r="E21" s="18"/>
      <c r="F21" s="19"/>
      <c r="G21" s="18"/>
      <c r="H21" s="19"/>
      <c r="I21" s="20"/>
    </row>
    <row r="22" spans="2:9" ht="17.25" customHeight="1" thickBot="1" x14ac:dyDescent="0.25">
      <c r="B22" s="16" t="s">
        <v>12</v>
      </c>
      <c r="C22" s="17"/>
      <c r="D22" s="17"/>
      <c r="E22" s="18"/>
      <c r="F22" s="19"/>
      <c r="G22" s="18"/>
      <c r="H22" s="19"/>
      <c r="I22" s="20"/>
    </row>
    <row r="23" spans="2:9" ht="17.25" customHeight="1" thickBot="1" x14ac:dyDescent="0.25">
      <c r="B23" s="55" t="s">
        <v>13</v>
      </c>
      <c r="C23" s="56">
        <v>42</v>
      </c>
      <c r="D23" s="57" t="s">
        <v>31</v>
      </c>
      <c r="E23" s="29"/>
      <c r="F23" s="30">
        <f t="shared" si="0"/>
        <v>0</v>
      </c>
      <c r="G23" s="29"/>
      <c r="H23" s="30">
        <f t="shared" si="1"/>
        <v>0</v>
      </c>
      <c r="I23" s="31">
        <f t="shared" si="2"/>
        <v>0</v>
      </c>
    </row>
    <row r="24" spans="2:9" ht="17.25" customHeight="1" thickBot="1" x14ac:dyDescent="0.25">
      <c r="B24" s="49" t="s">
        <v>34</v>
      </c>
      <c r="C24" s="50"/>
      <c r="D24" s="50"/>
      <c r="E24" s="51"/>
      <c r="F24" s="52">
        <f>SUM(F23)</f>
        <v>0</v>
      </c>
      <c r="G24" s="53"/>
      <c r="H24" s="52">
        <f t="shared" ref="H24:I24" si="9">SUM(H23)</f>
        <v>0</v>
      </c>
      <c r="I24" s="54">
        <f t="shared" si="9"/>
        <v>0</v>
      </c>
    </row>
    <row r="25" spans="2:9" ht="6" customHeight="1" x14ac:dyDescent="0.2">
      <c r="B25" s="16"/>
      <c r="C25" s="17"/>
      <c r="D25" s="17"/>
      <c r="E25" s="18"/>
      <c r="F25" s="19"/>
      <c r="G25" s="18"/>
      <c r="H25" s="19"/>
      <c r="I25" s="20"/>
    </row>
    <row r="26" spans="2:9" ht="17.25" customHeight="1" x14ac:dyDescent="0.2">
      <c r="B26" s="16" t="s">
        <v>24</v>
      </c>
      <c r="C26" s="17"/>
      <c r="D26" s="17"/>
      <c r="E26" s="18"/>
      <c r="F26" s="19"/>
      <c r="G26" s="18"/>
      <c r="H26" s="19"/>
      <c r="I26" s="20"/>
    </row>
    <row r="27" spans="2:9" ht="17.25" customHeight="1" thickBot="1" x14ac:dyDescent="0.25">
      <c r="B27" s="16" t="s">
        <v>25</v>
      </c>
      <c r="C27" s="17"/>
      <c r="D27" s="17"/>
      <c r="E27" s="18"/>
      <c r="F27" s="19"/>
      <c r="G27" s="18"/>
      <c r="H27" s="19"/>
      <c r="I27" s="20"/>
    </row>
    <row r="28" spans="2:9" ht="17.25" customHeight="1" thickBot="1" x14ac:dyDescent="0.25">
      <c r="B28" s="55" t="s">
        <v>14</v>
      </c>
      <c r="C28" s="56">
        <v>42</v>
      </c>
      <c r="D28" s="57" t="s">
        <v>31</v>
      </c>
      <c r="E28" s="29"/>
      <c r="F28" s="30">
        <f t="shared" si="0"/>
        <v>0</v>
      </c>
      <c r="G28" s="29"/>
      <c r="H28" s="30">
        <f t="shared" si="1"/>
        <v>0</v>
      </c>
      <c r="I28" s="31">
        <f t="shared" si="2"/>
        <v>0</v>
      </c>
    </row>
    <row r="29" spans="2:9" ht="17.25" customHeight="1" thickBot="1" x14ac:dyDescent="0.25">
      <c r="B29" s="49" t="s">
        <v>34</v>
      </c>
      <c r="C29" s="50"/>
      <c r="D29" s="50"/>
      <c r="E29" s="51"/>
      <c r="F29" s="52">
        <f>SUM(F28)</f>
        <v>0</v>
      </c>
      <c r="G29" s="53"/>
      <c r="H29" s="52">
        <f t="shared" ref="H29:I29" si="10">SUM(H28)</f>
        <v>0</v>
      </c>
      <c r="I29" s="54">
        <f t="shared" si="10"/>
        <v>0</v>
      </c>
    </row>
    <row r="30" spans="2:9" ht="6" customHeight="1" x14ac:dyDescent="0.2">
      <c r="B30" s="16"/>
      <c r="C30" s="17"/>
      <c r="D30" s="17"/>
      <c r="E30" s="18"/>
      <c r="F30" s="19"/>
      <c r="G30" s="18"/>
      <c r="H30" s="19"/>
      <c r="I30" s="20"/>
    </row>
    <row r="31" spans="2:9" x14ac:dyDescent="0.2">
      <c r="B31" s="16" t="s">
        <v>26</v>
      </c>
      <c r="C31" s="17"/>
      <c r="D31" s="17"/>
      <c r="E31" s="18"/>
      <c r="F31" s="19"/>
      <c r="G31" s="18"/>
      <c r="H31" s="19"/>
      <c r="I31" s="20"/>
    </row>
    <row r="32" spans="2:9" ht="16.5" thickBot="1" x14ac:dyDescent="0.25">
      <c r="B32" s="21" t="s">
        <v>44</v>
      </c>
      <c r="C32" s="22"/>
      <c r="D32" s="22"/>
      <c r="E32" s="23"/>
      <c r="F32" s="24"/>
      <c r="G32" s="23"/>
      <c r="H32" s="24"/>
      <c r="I32" s="25"/>
    </row>
    <row r="33" spans="2:9" ht="17.25" customHeight="1" x14ac:dyDescent="0.2">
      <c r="B33" s="26" t="s">
        <v>47</v>
      </c>
      <c r="C33" s="27">
        <v>2</v>
      </c>
      <c r="D33" s="28" t="s">
        <v>31</v>
      </c>
      <c r="E33" s="29"/>
      <c r="F33" s="30">
        <f t="shared" ref="F33:F34" si="11">C33*E33</f>
        <v>0</v>
      </c>
      <c r="G33" s="29"/>
      <c r="H33" s="30">
        <f t="shared" ref="H33:H34" si="12">C33*G33</f>
        <v>0</v>
      </c>
      <c r="I33" s="31">
        <f t="shared" ref="I33:I34" si="13">F33+H33</f>
        <v>0</v>
      </c>
    </row>
    <row r="34" spans="2:9" ht="17.25" customHeight="1" thickBot="1" x14ac:dyDescent="0.25">
      <c r="B34" s="37" t="s">
        <v>48</v>
      </c>
      <c r="C34" s="38">
        <v>3</v>
      </c>
      <c r="D34" s="39" t="s">
        <v>31</v>
      </c>
      <c r="E34" s="40"/>
      <c r="F34" s="41">
        <f t="shared" si="11"/>
        <v>0</v>
      </c>
      <c r="G34" s="40"/>
      <c r="H34" s="41">
        <f t="shared" si="12"/>
        <v>0</v>
      </c>
      <c r="I34" s="42">
        <f t="shared" si="13"/>
        <v>0</v>
      </c>
    </row>
    <row r="35" spans="2:9" ht="16.5" thickBot="1" x14ac:dyDescent="0.25">
      <c r="B35" s="49" t="s">
        <v>34</v>
      </c>
      <c r="C35" s="50"/>
      <c r="D35" s="50"/>
      <c r="E35" s="51"/>
      <c r="F35" s="52">
        <f>SUM(F33:F34)</f>
        <v>0</v>
      </c>
      <c r="G35" s="53"/>
      <c r="H35" s="52">
        <f>SUM(H33:H34)</f>
        <v>0</v>
      </c>
      <c r="I35" s="54">
        <f>SUM(I33:I34)</f>
        <v>0</v>
      </c>
    </row>
    <row r="36" spans="2:9" ht="17.25" customHeight="1" thickBot="1" x14ac:dyDescent="0.25">
      <c r="B36" s="58" t="s">
        <v>27</v>
      </c>
      <c r="C36" s="59"/>
      <c r="D36" s="59"/>
      <c r="E36" s="60"/>
      <c r="F36" s="61"/>
      <c r="G36" s="60"/>
      <c r="H36" s="61"/>
      <c r="I36" s="62"/>
    </row>
    <row r="37" spans="2:9" ht="17.25" customHeight="1" x14ac:dyDescent="0.2">
      <c r="B37" s="26" t="s">
        <v>15</v>
      </c>
      <c r="C37" s="27">
        <v>80</v>
      </c>
      <c r="D37" s="28" t="s">
        <v>33</v>
      </c>
      <c r="E37" s="40"/>
      <c r="F37" s="41">
        <f t="shared" si="0"/>
        <v>0</v>
      </c>
      <c r="G37" s="40"/>
      <c r="H37" s="41">
        <f t="shared" si="1"/>
        <v>0</v>
      </c>
      <c r="I37" s="42">
        <f t="shared" si="2"/>
        <v>0</v>
      </c>
    </row>
    <row r="38" spans="2:9" ht="17.25" customHeight="1" x14ac:dyDescent="0.2">
      <c r="B38" s="37" t="s">
        <v>16</v>
      </c>
      <c r="C38" s="38">
        <v>67</v>
      </c>
      <c r="D38" s="39" t="s">
        <v>33</v>
      </c>
      <c r="E38" s="40"/>
      <c r="F38" s="41">
        <f t="shared" si="0"/>
        <v>0</v>
      </c>
      <c r="G38" s="40"/>
      <c r="H38" s="41">
        <f t="shared" si="1"/>
        <v>0</v>
      </c>
      <c r="I38" s="42">
        <f t="shared" si="2"/>
        <v>0</v>
      </c>
    </row>
    <row r="39" spans="2:9" ht="17.25" customHeight="1" x14ac:dyDescent="0.2">
      <c r="B39" s="37" t="s">
        <v>39</v>
      </c>
      <c r="C39" s="38">
        <v>12</v>
      </c>
      <c r="D39" s="39" t="s">
        <v>33</v>
      </c>
      <c r="E39" s="40"/>
      <c r="F39" s="41">
        <f t="shared" si="0"/>
        <v>0</v>
      </c>
      <c r="G39" s="40"/>
      <c r="H39" s="41">
        <f t="shared" si="1"/>
        <v>0</v>
      </c>
      <c r="I39" s="42">
        <f t="shared" si="2"/>
        <v>0</v>
      </c>
    </row>
    <row r="40" spans="2:9" ht="17.25" customHeight="1" x14ac:dyDescent="0.2">
      <c r="B40" s="43" t="s">
        <v>40</v>
      </c>
      <c r="C40" s="44">
        <v>14</v>
      </c>
      <c r="D40" s="45" t="s">
        <v>32</v>
      </c>
      <c r="E40" s="40"/>
      <c r="F40" s="41">
        <f t="shared" si="0"/>
        <v>0</v>
      </c>
      <c r="G40" s="40"/>
      <c r="H40" s="41">
        <f t="shared" si="1"/>
        <v>0</v>
      </c>
      <c r="I40" s="42">
        <f t="shared" si="2"/>
        <v>0</v>
      </c>
    </row>
    <row r="41" spans="2:9" ht="17.25" customHeight="1" thickBot="1" x14ac:dyDescent="0.25">
      <c r="B41" s="43" t="s">
        <v>17</v>
      </c>
      <c r="C41" s="44">
        <v>135</v>
      </c>
      <c r="D41" s="45" t="s">
        <v>32</v>
      </c>
      <c r="E41" s="40"/>
      <c r="F41" s="41">
        <f t="shared" si="0"/>
        <v>0</v>
      </c>
      <c r="G41" s="40"/>
      <c r="H41" s="41">
        <f t="shared" si="1"/>
        <v>0</v>
      </c>
      <c r="I41" s="42">
        <f t="shared" si="2"/>
        <v>0</v>
      </c>
    </row>
    <row r="42" spans="2:9" ht="17.25" customHeight="1" thickBot="1" x14ac:dyDescent="0.25">
      <c r="B42" s="49" t="s">
        <v>34</v>
      </c>
      <c r="C42" s="50"/>
      <c r="D42" s="50"/>
      <c r="E42" s="51"/>
      <c r="F42" s="52">
        <f>SUM(F37:F41)</f>
        <v>0</v>
      </c>
      <c r="G42" s="53"/>
      <c r="H42" s="52">
        <f>SUM(H37:H41)</f>
        <v>0</v>
      </c>
      <c r="I42" s="54">
        <f>SUM(I37:I41)</f>
        <v>0</v>
      </c>
    </row>
    <row r="43" spans="2:9" ht="6" customHeight="1" x14ac:dyDescent="0.2">
      <c r="B43" s="16"/>
      <c r="C43" s="17"/>
      <c r="D43" s="17"/>
      <c r="E43" s="18"/>
      <c r="F43" s="19"/>
      <c r="G43" s="18"/>
      <c r="H43" s="19"/>
      <c r="I43" s="20"/>
    </row>
    <row r="44" spans="2:9" ht="17.25" customHeight="1" x14ac:dyDescent="0.2">
      <c r="B44" s="16" t="s">
        <v>18</v>
      </c>
      <c r="C44" s="17"/>
      <c r="D44" s="17"/>
      <c r="E44" s="18"/>
      <c r="F44" s="19"/>
      <c r="G44" s="18"/>
      <c r="H44" s="19"/>
      <c r="I44" s="20"/>
    </row>
    <row r="45" spans="2:9" ht="17.25" customHeight="1" thickBot="1" x14ac:dyDescent="0.25">
      <c r="B45" s="16" t="s">
        <v>28</v>
      </c>
      <c r="C45" s="17"/>
      <c r="D45" s="17"/>
      <c r="E45" s="18"/>
      <c r="F45" s="19"/>
      <c r="G45" s="18"/>
      <c r="H45" s="19"/>
      <c r="I45" s="20"/>
    </row>
    <row r="46" spans="2:9" ht="17.25" customHeight="1" x14ac:dyDescent="0.2">
      <c r="B46" s="26" t="s">
        <v>29</v>
      </c>
      <c r="C46" s="27">
        <v>2</v>
      </c>
      <c r="D46" s="28" t="s">
        <v>0</v>
      </c>
      <c r="E46" s="29"/>
      <c r="F46" s="30">
        <f t="shared" si="0"/>
        <v>0</v>
      </c>
      <c r="G46" s="29"/>
      <c r="H46" s="30">
        <f t="shared" si="1"/>
        <v>0</v>
      </c>
      <c r="I46" s="31">
        <f t="shared" si="2"/>
        <v>0</v>
      </c>
    </row>
    <row r="47" spans="2:9" ht="17.25" customHeight="1" thickBot="1" x14ac:dyDescent="0.25">
      <c r="B47" s="65" t="s">
        <v>30</v>
      </c>
      <c r="C47" s="66">
        <v>2</v>
      </c>
      <c r="D47" s="67" t="s">
        <v>0</v>
      </c>
      <c r="E47" s="68"/>
      <c r="F47" s="69">
        <f t="shared" si="0"/>
        <v>0</v>
      </c>
      <c r="G47" s="68"/>
      <c r="H47" s="69">
        <f t="shared" si="1"/>
        <v>0</v>
      </c>
      <c r="I47" s="70">
        <f t="shared" si="2"/>
        <v>0</v>
      </c>
    </row>
    <row r="48" spans="2:9" ht="17.25" customHeight="1" thickBot="1" x14ac:dyDescent="0.25">
      <c r="B48" s="49" t="s">
        <v>34</v>
      </c>
      <c r="C48" s="50"/>
      <c r="D48" s="50"/>
      <c r="E48" s="51"/>
      <c r="F48" s="52">
        <f>SUM(F46:F47)</f>
        <v>0</v>
      </c>
      <c r="G48" s="53"/>
      <c r="H48" s="52">
        <f>SUM(H46:H47)</f>
        <v>0</v>
      </c>
      <c r="I48" s="54">
        <f>SUM(I46:I47)</f>
        <v>0</v>
      </c>
    </row>
    <row r="49" spans="2:9" ht="6" customHeight="1" x14ac:dyDescent="0.2">
      <c r="B49" s="16"/>
      <c r="C49" s="17"/>
      <c r="D49" s="63"/>
      <c r="E49" s="63"/>
      <c r="F49" s="64"/>
      <c r="G49" s="63"/>
      <c r="H49" s="64"/>
      <c r="I49" s="64"/>
    </row>
    <row r="50" spans="2:9" ht="17.25" customHeight="1" x14ac:dyDescent="0.2">
      <c r="B50" s="16" t="s">
        <v>54</v>
      </c>
      <c r="C50" s="17"/>
      <c r="D50" s="17"/>
      <c r="E50" s="18"/>
      <c r="F50" s="19"/>
      <c r="G50" s="18"/>
      <c r="H50" s="19"/>
      <c r="I50" s="20"/>
    </row>
    <row r="51" spans="2:9" ht="17.25" customHeight="1" thickBot="1" x14ac:dyDescent="0.25">
      <c r="B51" s="74" t="s">
        <v>55</v>
      </c>
      <c r="C51" s="75">
        <v>10.5</v>
      </c>
      <c r="D51" s="67" t="s">
        <v>32</v>
      </c>
      <c r="E51" s="68"/>
      <c r="F51" s="69">
        <f t="shared" ref="F51" si="14">C51*E51</f>
        <v>0</v>
      </c>
      <c r="G51" s="68"/>
      <c r="H51" s="69">
        <f t="shared" ref="H51" si="15">C51*G51</f>
        <v>0</v>
      </c>
      <c r="I51" s="70">
        <f t="shared" ref="I51" si="16">F51+H51</f>
        <v>0</v>
      </c>
    </row>
    <row r="52" spans="2:9" ht="17.25" customHeight="1" thickBot="1" x14ac:dyDescent="0.25">
      <c r="B52" s="49" t="s">
        <v>34</v>
      </c>
      <c r="C52" s="50"/>
      <c r="D52" s="50"/>
      <c r="E52" s="51"/>
      <c r="F52" s="52">
        <f>SUM(F51:F51)</f>
        <v>0</v>
      </c>
      <c r="G52" s="53"/>
      <c r="H52" s="52">
        <f>SUM(H51:H51)</f>
        <v>0</v>
      </c>
      <c r="I52" s="54">
        <f>SUM(I51:I51)</f>
        <v>0</v>
      </c>
    </row>
    <row r="53" spans="2:9" ht="6" customHeight="1" x14ac:dyDescent="0.2">
      <c r="B53" s="16"/>
      <c r="C53" s="17"/>
      <c r="D53" s="63"/>
      <c r="E53" s="63"/>
      <c r="F53" s="64"/>
      <c r="G53" s="63"/>
      <c r="H53" s="64"/>
      <c r="I53" s="64"/>
    </row>
    <row r="54" spans="2:9" ht="17.25" customHeight="1" x14ac:dyDescent="0.2">
      <c r="B54" s="16" t="s">
        <v>49</v>
      </c>
      <c r="C54" s="17"/>
      <c r="D54" s="17"/>
      <c r="E54" s="18"/>
      <c r="F54" s="19"/>
      <c r="G54" s="18"/>
      <c r="H54" s="19"/>
      <c r="I54" s="20"/>
    </row>
    <row r="55" spans="2:9" ht="17.25" customHeight="1" thickBot="1" x14ac:dyDescent="0.25">
      <c r="B55" s="16" t="s">
        <v>50</v>
      </c>
      <c r="C55" s="17"/>
      <c r="D55" s="17"/>
      <c r="E55" s="18"/>
      <c r="F55" s="19"/>
      <c r="G55" s="18"/>
      <c r="H55" s="19"/>
      <c r="I55" s="20"/>
    </row>
    <row r="56" spans="2:9" ht="17.25" customHeight="1" thickBot="1" x14ac:dyDescent="0.25">
      <c r="B56" s="26" t="s">
        <v>51</v>
      </c>
      <c r="C56" s="27">
        <v>2</v>
      </c>
      <c r="D56" s="28" t="s">
        <v>0</v>
      </c>
      <c r="E56" s="29"/>
      <c r="F56" s="30">
        <f t="shared" ref="F56" si="17">C56*E56</f>
        <v>0</v>
      </c>
      <c r="G56" s="29"/>
      <c r="H56" s="30">
        <f t="shared" ref="H56" si="18">C56*G56</f>
        <v>0</v>
      </c>
      <c r="I56" s="31">
        <f t="shared" ref="I56" si="19">F56+H56</f>
        <v>0</v>
      </c>
    </row>
    <row r="57" spans="2:9" ht="17.25" customHeight="1" thickBot="1" x14ac:dyDescent="0.25">
      <c r="B57" s="49" t="s">
        <v>34</v>
      </c>
      <c r="C57" s="50"/>
      <c r="D57" s="50"/>
      <c r="E57" s="51"/>
      <c r="F57" s="52">
        <f>SUM(F56:F56)</f>
        <v>0</v>
      </c>
      <c r="G57" s="53"/>
      <c r="H57" s="52">
        <f>SUM(H56:H56)</f>
        <v>0</v>
      </c>
      <c r="I57" s="54">
        <f>SUM(I56:I56)</f>
        <v>0</v>
      </c>
    </row>
    <row r="58" spans="2:9" ht="6" customHeight="1" thickBot="1" x14ac:dyDescent="0.25">
      <c r="B58" s="16"/>
      <c r="C58" s="17"/>
      <c r="D58" s="63"/>
      <c r="E58" s="63"/>
      <c r="F58" s="64"/>
      <c r="G58" s="63"/>
      <c r="H58" s="64"/>
      <c r="I58" s="64"/>
    </row>
    <row r="59" spans="2:9" ht="17.25" customHeight="1" thickBot="1" x14ac:dyDescent="0.25">
      <c r="B59" s="49" t="s">
        <v>35</v>
      </c>
      <c r="C59" s="50"/>
      <c r="D59" s="50"/>
      <c r="E59" s="51"/>
      <c r="F59" s="52">
        <f>F18+F24+F29+F35+F42+F48+F52+F57</f>
        <v>0</v>
      </c>
      <c r="G59" s="53"/>
      <c r="H59" s="52">
        <f>H18+H24+H29+H35+H42+H48+H52+H57</f>
        <v>0</v>
      </c>
      <c r="I59" s="52">
        <f>I18+I24+I29+I35+I42+I48+I52+I57</f>
        <v>0</v>
      </c>
    </row>
    <row r="60" spans="2:9" ht="17.25" customHeight="1" thickBot="1" x14ac:dyDescent="0.25">
      <c r="B60" s="49" t="s">
        <v>36</v>
      </c>
      <c r="C60" s="50"/>
      <c r="D60" s="50"/>
      <c r="E60" s="51"/>
      <c r="F60" s="52">
        <f>F59*0.27</f>
        <v>0</v>
      </c>
      <c r="G60" s="53"/>
      <c r="H60" s="52">
        <f>H59*0.27</f>
        <v>0</v>
      </c>
      <c r="I60" s="52">
        <f>I59*0.27</f>
        <v>0</v>
      </c>
    </row>
    <row r="61" spans="2:9" ht="17.25" customHeight="1" thickBot="1" x14ac:dyDescent="0.25">
      <c r="B61" s="49" t="s">
        <v>37</v>
      </c>
      <c r="C61" s="50"/>
      <c r="D61" s="50"/>
      <c r="E61" s="51"/>
      <c r="F61" s="52">
        <f>F59+F60</f>
        <v>0</v>
      </c>
      <c r="G61" s="53"/>
      <c r="H61" s="52">
        <f>H59+H60</f>
        <v>0</v>
      </c>
      <c r="I61" s="9">
        <f>I59+I60</f>
        <v>0</v>
      </c>
    </row>
    <row r="62" spans="2:9" ht="3" customHeight="1" x14ac:dyDescent="0.2"/>
    <row r="125" spans="2:9" s="7" customFormat="1" ht="33" customHeight="1" x14ac:dyDescent="0.2">
      <c r="B125" s="2"/>
      <c r="C125" s="6"/>
      <c r="F125" s="8"/>
      <c r="H125" s="8"/>
      <c r="I125" s="8"/>
    </row>
  </sheetData>
  <sheetProtection algorithmName="SHA-512" hashValue="8uStz0ib//3M8KHotXfyo7cdgamg8wGNOqTXd2UvgMUNo84l3PkyW/7dptdc7zJ7k/tDnEA6oUWE+i4L14L1Ow==" saltValue="2eYRC3oZUmK5DPHMerU6mw==" spinCount="100000" sheet="1" selectLockedCells="1"/>
  <mergeCells count="1">
    <mergeCell ref="B2:I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Párhuzamos kk</vt:lpstr>
      <vt:lpstr>'Párhuzamos kk'!Nyomtatási_cím</vt:lpstr>
      <vt:lpstr>'Párhuzamos kk'!Nyomtatási_terület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Szédelyi Árpád</dc:creator>
  <cp:lastModifiedBy>Bartalus László</cp:lastModifiedBy>
  <cp:lastPrinted>2021-04-26T08:09:31Z</cp:lastPrinted>
  <dcterms:created xsi:type="dcterms:W3CDTF">1999-08-04T11:20:06Z</dcterms:created>
  <dcterms:modified xsi:type="dcterms:W3CDTF">2021-04-29T12:30:49Z</dcterms:modified>
</cp:coreProperties>
</file>