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3. kor - intezmenyi\kulteri jatekok\"/>
    </mc:Choice>
  </mc:AlternateContent>
  <xr:revisionPtr revIDLastSave="0" documentId="13_ncr:1_{AEAEE3DD-C125-4DC1-9EEB-6EEB296AE885}" xr6:coauthVersionLast="47" xr6:coauthVersionMax="47" xr10:uidLastSave="{00000000-0000-0000-0000-000000000000}"/>
  <bookViews>
    <workbookView xWindow="-108" yWindow="-108" windowWidth="23256" windowHeight="12576" activeTab="1" xr2:uid="{EBCE6388-8056-453C-BEF6-A9AB5CE179BF}"/>
  </bookViews>
  <sheets>
    <sheet name="Összesítő lap" sheetId="7" r:id="rId1"/>
    <sheet name="kültéri játékok" sheetId="4" r:id="rId2"/>
  </sheets>
  <definedNames>
    <definedName name="_xlnm.Print_Area" localSheetId="1">'kültéri játékok'!$A$1:$H$21</definedName>
    <definedName name="_xlnm.Print_Area" localSheetId="0">'Összesítő lap'!$A$1:$E$30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4" l="1"/>
  <c r="F7" i="4" s="1"/>
  <c r="G7" i="4" s="1"/>
  <c r="C15" i="4" l="1"/>
  <c r="E9" i="4" l="1"/>
  <c r="E8" i="4"/>
  <c r="E14" i="4"/>
  <c r="E13" i="4"/>
  <c r="E12" i="4"/>
  <c r="E11" i="4"/>
  <c r="F11" i="4" s="1"/>
  <c r="G11" i="4" s="1"/>
  <c r="E10" i="4"/>
  <c r="E15" i="4" l="1"/>
  <c r="B21" i="7" s="1"/>
  <c r="F8" i="4"/>
  <c r="G8" i="4" s="1"/>
  <c r="F9" i="4"/>
  <c r="G9" i="4" s="1"/>
  <c r="F12" i="4"/>
  <c r="G12" i="4" s="1"/>
  <c r="F10" i="4"/>
  <c r="G10" i="4" s="1"/>
  <c r="F13" i="4"/>
  <c r="G13" i="4" s="1"/>
  <c r="F14" i="4"/>
  <c r="G14" i="4" s="1"/>
  <c r="F15" i="4" l="1"/>
  <c r="C21" i="7" s="1"/>
  <c r="G15" i="4" l="1"/>
  <c r="D21" i="7" s="1"/>
</calcChain>
</file>

<file path=xl/sharedStrings.xml><?xml version="1.0" encoding="utf-8"?>
<sst xmlns="http://schemas.openxmlformats.org/spreadsheetml/2006/main" count="58" uniqueCount="56">
  <si>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</si>
  <si>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</si>
  <si>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</si>
  <si>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</si>
  <si>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</si>
  <si>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</si>
  <si>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</si>
  <si>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3.</t>
  </si>
  <si>
    <t>4.</t>
  </si>
  <si>
    <t>Hernyó mászóka, műanyag, színes elemekből áll (pl: Fairplay)</t>
  </si>
  <si>
    <t>Piknik asztal - junior - Little Tikes (Teherbírás: 92 kg, 4 személyes, műanyag, termék mérete: 72x84x47 cm) (pl: Hor Zrt.)</t>
  </si>
  <si>
    <t xml:space="preserve">Frédi autó - Little Tikes  (lábbal hajtható, műanyag,teherbírása 23 kg)                         </t>
  </si>
  <si>
    <t>Futóbicikli (állítható kormánymagasság: 53-56 cm, állítható ülés magasság: 34-46 cm, maximális terhelhetőség: 35 kg
tömör, masszív kerék: 10, fém)</t>
  </si>
  <si>
    <t xml:space="preserve">Cross motor (Méret: 59x35x45 cm
Ülésmagasság: 28 cm
Lábbal hajtós 3 kerekű motor, műanyag) </t>
  </si>
  <si>
    <t>Tricikli ( Hosszúság: 62 cm, Szélesség: 40 cm, Ülésmagasság: 23 cm
Maximális terhelhetőség: 25 kg, fém és műanyag)</t>
  </si>
  <si>
    <t>66.</t>
  </si>
  <si>
    <t>67.</t>
  </si>
  <si>
    <t>68.</t>
  </si>
  <si>
    <t>69.</t>
  </si>
  <si>
    <t>72.</t>
  </si>
  <si>
    <t>Kültéri  mászóka játék (Várkastély)</t>
  </si>
  <si>
    <t>https://www.fairplaytrade.hu/kulteri-jatekok-345/muanyag-jatekok-352/mi-varunk-15350</t>
  </si>
  <si>
    <t>https://www.fairplaytrade.hu/szines-hernyo-alagut-2244?keyword=herny%C3%B3</t>
  </si>
  <si>
    <t>https://www.fairplaytrade.hu/kis-piknik-asztal-sotetkek-13196?keyword=Piknik</t>
  </si>
  <si>
    <t>https://www.horzrt.hu/nagykep.php?cikkszam_lnk=LIT%20612060&amp;kereses=fredi%20auto&amp;honnan=lista.php</t>
  </si>
  <si>
    <t>https://www.horzrt.hu/nagykep.php?cikkszam_lnk=SPR%202297&amp;kereses=futobicikli&amp;honnan=lista.php</t>
  </si>
  <si>
    <t>https://www.horzrt.hu/lista.php?keresett=1&amp;rprice=1&amp;rdate=0&amp;kereses=cross+motor&amp;search_nem=&amp;kiskosar.x=0&amp;kiskosar.y=0&amp;search_price=&amp;search_kor=</t>
  </si>
  <si>
    <t>https://www.horzrt.hu/nagykep.php?cikkszam_lnk=CPBN%2002Z&amp;kereses=tricikli&amp;honnan=lista.php</t>
  </si>
  <si>
    <t>https://www.horzrt.hu/nagykep.php?cikkszam_lnk=D%201170&amp;kereses=gereblye&amp;honnan=lista.php</t>
  </si>
  <si>
    <t>TOP-1.4.1-19-KO1-2019-00002</t>
  </si>
  <si>
    <t>Minta termék hivatkozása</t>
  </si>
  <si>
    <t>Árajánlat árazott költségvetés - Kültéri játékok - Oroszlány</t>
  </si>
  <si>
    <t>Árajánlat</t>
  </si>
  <si>
    <t xml:space="preserve">Ajánlattevő neve: 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</si>
  <si>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</si>
  <si>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</si>
  <si>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</si>
  <si>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</si>
  <si>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</si>
  <si>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</si>
  <si>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</si>
  <si>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</si>
  <si>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</si>
  <si>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</si>
  <si>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(Ft)</t>
  </si>
  <si>
    <t>Áfa (Ft)</t>
  </si>
  <si>
    <t>Bruttó (Ft)</t>
  </si>
  <si>
    <t xml:space="preserve"> Teljességi nyilatkozat: </t>
  </si>
  <si>
    <t>Kelt: 2022. december 15.</t>
  </si>
  <si>
    <t>Aláírás</t>
  </si>
  <si>
    <t>Kültéri játékok szállítása az Oroszlányi bölcsőde részére</t>
  </si>
  <si>
    <t>Nyilatkozom, hogy a fenti ajánlati árat a "Kültéri játékok szállítása az Oroszlányi Bölcsőde részére  a TOP-1.4.1-19-KO1-2019-00002 projekt keretében" tárgyú ajánlatkéréshez  kiadott ajánlati dokumentumokban foglalt tartalmak megismerését követően, a megkötendóő szerződéshez szükséges minden költségre figyelemmel tettem. Ajánlatom a benyújtásától számított 60 napig érvényes.</t>
  </si>
  <si>
    <t>2022. december 15.</t>
  </si>
  <si>
    <t>Kültéri játékok - projekten belül beszerezni kívánt eszközök listája</t>
  </si>
  <si>
    <t>Kültéri játékok</t>
  </si>
  <si>
    <t>homokozós nagy gereblye (pl: Dantoy, 42 cm, műanyag)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</si>
</sst>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3" fontId="3" fillId="0" borderId="3" xfId="0" applyNumberFormat="1" applyFont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1"/>
    <xf numFmtId="0" fontId="1" fillId="0" borderId="0" xfId="1" applyAlignment="1"/>
    <xf numFmtId="49" fontId="1" fillId="0" borderId="0" xfId="1" applyNumberFormat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center" wrapText="1"/>
    </xf>
    <xf numFmtId="3" fontId="2" fillId="0" borderId="4" xfId="2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/>
    <xf numFmtId="3" fontId="8" fillId="0" borderId="0" xfId="0" applyNumberFormat="1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3" xfId="0" applyFont="1" applyBorder="1" applyAlignment="1">
      <alignment horizontal="left" vertical="center"/>
    </xf>
    <xf numFmtId="3" fontId="11" fillId="0" borderId="3" xfId="0" applyNumberFormat="1" applyFont="1" applyBorder="1"/>
    <xf numFmtId="0" fontId="0" fillId="0" borderId="0" xfId="0" applyAlignment="1">
      <alignment horizontal="left" vertical="center"/>
    </xf>
    <xf numFmtId="0" fontId="9" fillId="0" borderId="0" xfId="0" applyFont="1"/>
    <xf numFmtId="0" fontId="0" fillId="0" borderId="7" xfId="0" applyBorder="1"/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9" fillId="0" borderId="1" xfId="0" applyFont="1" applyBorder="1" applyAlignment="1">
      <alignment horizontal="justify" vertical="justify" wrapText="1"/>
    </xf>
    <xf numFmtId="0" fontId="9" fillId="0" borderId="2" xfId="0" applyFont="1" applyBorder="1" applyAlignment="1">
      <alignment horizontal="justify" vertical="justify" wrapText="1"/>
    </xf>
    <xf numFmtId="0" fontId="9" fillId="0" borderId="5" xfId="0" applyFont="1" applyBorder="1" applyAlignment="1">
      <alignment horizontal="justify" vertical="justify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justify" vertical="justify"/>
    </xf>
    <xf numFmtId="0" fontId="9" fillId="0" borderId="2" xfId="0" applyFont="1" applyBorder="1" applyAlignment="1">
      <alignment horizontal="justify" vertical="justify"/>
    </xf>
    <xf numFmtId="0" fontId="9" fillId="0" borderId="5" xfId="0" applyFont="1" applyBorder="1" applyAlignment="1">
      <alignment horizontal="justify" vertical="justify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Ezres 2" xfId="2" xr:uid="{68444198-8C83-4FBA-AD2B-51ACF49932C6}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rzrt.hu/lista.php?keresett=1&amp;rprice=1&amp;rdate=0&amp;kereses=cross+motor&amp;search_nem=&amp;kiskosar.x=0&amp;kiskosar.y=0&amp;search_price=&amp;search_kor=" TargetMode="External"/><Relationship Id="rId3" Type="http://schemas.openxmlformats.org/officeDocument/2006/relationships/hyperlink" Target="https://www.horzrt.hu/nagykep.php?cikkszam_lnk=D%201170&amp;kereses=gereblye&amp;honnan=lista.php" TargetMode="External"/><Relationship Id="rId7" Type="http://schemas.openxmlformats.org/officeDocument/2006/relationships/hyperlink" Target="https://www.horzrt.hu/nagykep.php?cikkszam_lnk=LIT%20612060&amp;kereses=fredi%20auto&amp;honnan=lista.php" TargetMode="External"/><Relationship Id="rId2" Type="http://schemas.openxmlformats.org/officeDocument/2006/relationships/hyperlink" Target="https://www.horzrt.hu/nagykep.php?cikkszam_lnk=CPBN%2002Z&amp;kereses=tricikli&amp;honnan=lista.php" TargetMode="External"/><Relationship Id="rId1" Type="http://schemas.openxmlformats.org/officeDocument/2006/relationships/hyperlink" Target="https://www.horzrt.hu/nagykep.php?cikkszam_lnk=SPR%202297&amp;kereses=futobicikli&amp;honnan=lista.php" TargetMode="External"/><Relationship Id="rId6" Type="http://schemas.openxmlformats.org/officeDocument/2006/relationships/hyperlink" Target="https://www.fairplaytrade.hu/kis-piknik-asztal-sotetkek-13196?keyword=Piknik" TargetMode="External"/><Relationship Id="rId5" Type="http://schemas.openxmlformats.org/officeDocument/2006/relationships/hyperlink" Target="https://www.fairplaytrade.hu/szines-hernyo-alagut-2244?keyword=herny%C3%B3" TargetMode="External"/><Relationship Id="rId4" Type="http://schemas.openxmlformats.org/officeDocument/2006/relationships/hyperlink" Target="https://www.fairplaytrade.hu/kulteri-jatekok-345/muanyag-jatekok-352/mi-varunk-15350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FBA1-7926-4AE5-A7F9-0F76470F1A1B}">
  <dimension ref="A1:E28"/>
  <sheetViews>
    <sheetView topLeftCell="A8" workbookViewId="0">
      <selection activeCell="F17" sqref="F17"/>
    </sheetView>
  </sheetViews>
  <sheetFormatPr defaultRowHeight="14.4" x14ac:dyDescent="0.3"/>
  <cols>
    <col min="1" max="1" width="38.5546875" customWidth="1"/>
    <col min="2" max="2" width="12.33203125" customWidth="1"/>
    <col min="3" max="3" width="13" customWidth="1"/>
    <col min="4" max="4" width="12.6640625" customWidth="1"/>
  </cols>
  <sheetData>
    <row r="1" spans="1:5" ht="18" x14ac:dyDescent="0.3">
      <c r="A1" s="34" t="s">
        <v>32</v>
      </c>
      <c r="B1" s="34"/>
      <c r="C1" s="34"/>
      <c r="D1" s="34"/>
      <c r="E1" s="34"/>
    </row>
    <row r="3" spans="1:5" ht="15.6" x14ac:dyDescent="0.3">
      <c r="A3" s="35" t="s">
        <v>29</v>
      </c>
      <c r="B3" s="35"/>
      <c r="C3" s="35"/>
      <c r="D3" s="35"/>
      <c r="E3" s="35"/>
    </row>
    <row r="5" spans="1:5" ht="21" customHeight="1" x14ac:dyDescent="0.3">
      <c r="A5" s="31" t="s">
        <v>33</v>
      </c>
      <c r="B5" s="32"/>
      <c r="C5" s="32"/>
      <c r="D5" s="32"/>
      <c r="E5" s="33"/>
    </row>
    <row r="6" spans="1:5" ht="19.5" customHeight="1" x14ac:dyDescent="0.3">
      <c r="A6" s="31" t="s">
        <v>34</v>
      </c>
      <c r="B6" s="32"/>
      <c r="C6" s="32"/>
      <c r="D6" s="32"/>
      <c r="E6" s="33"/>
    </row>
    <row r="7" spans="1:5" ht="21.75" customHeight="1" x14ac:dyDescent="0.3">
      <c r="A7" s="31" t="s">
        <v>35</v>
      </c>
      <c r="B7" s="32"/>
      <c r="C7" s="32"/>
      <c r="D7" s="32"/>
      <c r="E7" s="33"/>
    </row>
    <row r="8" spans="1:5" ht="20.25" customHeight="1" x14ac:dyDescent="0.3">
      <c r="A8" s="31" t="s">
        <v>36</v>
      </c>
      <c r="B8" s="32"/>
      <c r="C8" s="32"/>
      <c r="D8" s="32"/>
      <c r="E8" s="33"/>
    </row>
    <row r="9" spans="1:5" ht="21.75" customHeight="1" x14ac:dyDescent="0.3">
      <c r="A9" s="31" t="s">
        <v>37</v>
      </c>
      <c r="B9" s="32"/>
      <c r="C9" s="32"/>
      <c r="D9" s="32"/>
      <c r="E9" s="33"/>
    </row>
    <row r="10" spans="1:5" ht="21.75" customHeight="1" x14ac:dyDescent="0.3">
      <c r="A10" s="42" t="s">
        <v>38</v>
      </c>
      <c r="B10" s="42"/>
      <c r="C10" s="42"/>
      <c r="D10" s="42"/>
      <c r="E10" s="42"/>
    </row>
    <row r="11" spans="1:5" ht="21" customHeight="1" x14ac:dyDescent="0.3">
      <c r="A11" s="21"/>
      <c r="B11" s="31" t="s">
        <v>39</v>
      </c>
      <c r="C11" s="32"/>
      <c r="D11" s="32"/>
      <c r="E11" s="33"/>
    </row>
    <row r="12" spans="1:5" ht="21" customHeight="1" x14ac:dyDescent="0.3">
      <c r="A12" s="21"/>
      <c r="B12" s="31" t="s">
        <v>40</v>
      </c>
      <c r="C12" s="32"/>
      <c r="D12" s="32"/>
      <c r="E12" s="33"/>
    </row>
    <row r="13" spans="1:5" ht="15" customHeight="1" x14ac:dyDescent="0.3"/>
    <row r="14" spans="1:5" ht="35.25" customHeight="1" x14ac:dyDescent="0.3">
      <c r="A14" s="22" t="s">
        <v>41</v>
      </c>
      <c r="B14" s="43" t="s">
        <v>50</v>
      </c>
      <c r="C14" s="43"/>
      <c r="D14" s="43"/>
      <c r="E14" s="43"/>
    </row>
    <row r="16" spans="1:5" ht="35.25" customHeight="1" x14ac:dyDescent="0.3">
      <c r="A16" s="44" t="s">
        <v>42</v>
      </c>
      <c r="B16" s="45"/>
      <c r="C16" s="45"/>
      <c r="D16" s="45"/>
      <c r="E16" s="46"/>
    </row>
    <row r="19" spans="1:5" ht="15.6" x14ac:dyDescent="0.3">
      <c r="A19" s="23" t="s">
        <v>43</v>
      </c>
    </row>
    <row r="20" spans="1:5" ht="15.6" x14ac:dyDescent="0.3">
      <c r="A20" s="23"/>
      <c r="B20" s="20" t="s">
        <v>44</v>
      </c>
      <c r="C20" s="20" t="s">
        <v>45</v>
      </c>
      <c r="D20" s="20" t="s">
        <v>46</v>
      </c>
    </row>
    <row r="21" spans="1:5" ht="15.6" x14ac:dyDescent="0.3">
      <c r="A21" s="24" t="s">
        <v>54</v>
      </c>
      <c r="B21" s="25">
        <f>'kültéri játékok'!E15</f>
        <v>0</v>
      </c>
      <c r="C21" s="25">
        <f>'kültéri játékok'!F15</f>
        <v>0</v>
      </c>
      <c r="D21" s="25">
        <f>'kültéri játékok'!G15</f>
        <v>0</v>
      </c>
    </row>
    <row r="23" spans="1:5" x14ac:dyDescent="0.3">
      <c r="A23" s="36" t="s">
        <v>47</v>
      </c>
      <c r="B23" s="37"/>
      <c r="C23" s="26"/>
      <c r="D23" s="26"/>
      <c r="E23" s="26"/>
    </row>
    <row r="24" spans="1:5" ht="92.25" customHeight="1" x14ac:dyDescent="0.3">
      <c r="A24" s="38" t="s">
        <v>51</v>
      </c>
      <c r="B24" s="39"/>
      <c r="C24" s="39"/>
      <c r="D24" s="39"/>
      <c r="E24" s="40"/>
    </row>
    <row r="25" spans="1:5" ht="31.2" customHeight="1" x14ac:dyDescent="0.3">
      <c r="A25" s="30"/>
      <c r="B25" s="30"/>
      <c r="C25" s="30"/>
      <c r="D25" s="30"/>
      <c r="E25" s="30"/>
    </row>
    <row r="26" spans="1:5" ht="15.75" customHeight="1" x14ac:dyDescent="0.3">
      <c r="A26" s="27" t="s">
        <v>48</v>
      </c>
    </row>
    <row r="28" spans="1:5" x14ac:dyDescent="0.3">
      <c r="B28" s="41" t="s">
        <v>49</v>
      </c>
      <c r="C28" s="41"/>
      <c r="D28" s="41"/>
    </row>
  </sheetData>
  <mergeCells count="15">
    <mergeCell ref="A23:B23"/>
    <mergeCell ref="A24:E24"/>
    <mergeCell ref="B28:D28"/>
    <mergeCell ref="A9:E9"/>
    <mergeCell ref="A10:E10"/>
    <mergeCell ref="B11:E11"/>
    <mergeCell ref="B12:E12"/>
    <mergeCell ref="B14:E14"/>
    <mergeCell ref="A16:E16"/>
    <mergeCell ref="A8:E8"/>
    <mergeCell ref="A1:E1"/>
    <mergeCell ref="A3:E3"/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E8E6-4497-4137-AC41-A209AD6AE73C}">
  <dimension ref="A1:H19"/>
  <sheetViews>
    <sheetView tabSelected="1" topLeftCell="A3" workbookViewId="0">
      <selection activeCell="B14" sqref="B14"/>
    </sheetView>
  </sheetViews>
  <sheetFormatPr defaultRowHeight="14.4" x14ac:dyDescent="0.3"/>
  <cols>
    <col min="1" max="1" width="7.6640625" customWidth="1"/>
    <col min="2" max="2" width="38.77734375" customWidth="1"/>
    <col min="3" max="3" width="9" bestFit="1" customWidth="1"/>
    <col min="4" max="5" width="13.33203125" customWidth="1"/>
    <col min="6" max="6" width="12.5546875" customWidth="1"/>
    <col min="7" max="7" width="19.44140625" customWidth="1"/>
    <col min="8" max="8" width="32.6640625" customWidth="1"/>
  </cols>
  <sheetData>
    <row r="1" spans="1:8" ht="17.399999999999999" x14ac:dyDescent="0.3">
      <c r="B1" s="50" t="s">
        <v>31</v>
      </c>
      <c r="C1" s="50"/>
      <c r="D1" s="50"/>
      <c r="E1" s="50"/>
      <c r="F1" s="50"/>
      <c r="G1" s="50"/>
    </row>
    <row r="2" spans="1:8" ht="16.2" x14ac:dyDescent="0.3">
      <c r="B2" s="51" t="s">
        <v>29</v>
      </c>
      <c r="C2" s="51"/>
      <c r="D2" s="51"/>
      <c r="E2" s="51"/>
      <c r="F2" s="51"/>
      <c r="G2" s="51"/>
    </row>
    <row r="4" spans="1:8" x14ac:dyDescent="0.3">
      <c r="A4" s="47" t="s">
        <v>53</v>
      </c>
      <c r="B4" s="48"/>
      <c r="C4" s="48"/>
      <c r="D4" s="48"/>
      <c r="E4" s="48"/>
      <c r="F4" s="48"/>
      <c r="G4" s="48"/>
    </row>
    <row r="5" spans="1:8" x14ac:dyDescent="0.3">
      <c r="A5" s="49" t="s">
        <v>0</v>
      </c>
      <c r="B5" s="49"/>
      <c r="C5" s="49"/>
      <c r="D5" s="49"/>
      <c r="E5" s="49"/>
      <c r="F5" s="49"/>
      <c r="G5" s="49"/>
    </row>
    <row r="6" spans="1:8" ht="32.4" customHeight="1" x14ac:dyDescent="0.3">
      <c r="A6" s="2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30</v>
      </c>
    </row>
    <row r="7" spans="1:8" x14ac:dyDescent="0.3">
      <c r="A7" s="11"/>
      <c r="B7" s="12" t="s">
        <v>20</v>
      </c>
      <c r="C7" s="16">
        <v>3</v>
      </c>
      <c r="D7" s="16">
        <v>0</v>
      </c>
      <c r="E7" s="6">
        <f t="shared" ref="E7:E14" si="0">C7*D7</f>
        <v>0</v>
      </c>
      <c r="F7" s="5">
        <f t="shared" ref="F7:F15" si="1">E7*0.27</f>
        <v>0</v>
      </c>
      <c r="G7" s="5">
        <f t="shared" ref="G7:G15" si="2">E7+F7</f>
        <v>0</v>
      </c>
      <c r="H7" s="13" t="s">
        <v>21</v>
      </c>
    </row>
    <row r="8" spans="1:8" s="1" customFormat="1" ht="25.2" x14ac:dyDescent="0.3">
      <c r="A8" s="3" t="s">
        <v>7</v>
      </c>
      <c r="B8" s="7" t="s">
        <v>9</v>
      </c>
      <c r="C8" s="4">
        <v>2</v>
      </c>
      <c r="D8" s="5">
        <v>0</v>
      </c>
      <c r="E8" s="6">
        <f t="shared" si="0"/>
        <v>0</v>
      </c>
      <c r="F8" s="5">
        <f t="shared" si="1"/>
        <v>0</v>
      </c>
      <c r="G8" s="5">
        <f t="shared" si="2"/>
        <v>0</v>
      </c>
      <c r="H8" s="15" t="s">
        <v>22</v>
      </c>
    </row>
    <row r="9" spans="1:8" s="1" customFormat="1" ht="50.4" x14ac:dyDescent="0.3">
      <c r="A9" s="3" t="s">
        <v>8</v>
      </c>
      <c r="B9" s="7" t="s">
        <v>10</v>
      </c>
      <c r="C9" s="4">
        <v>6</v>
      </c>
      <c r="D9" s="5">
        <v>0</v>
      </c>
      <c r="E9" s="6">
        <f t="shared" si="0"/>
        <v>0</v>
      </c>
      <c r="F9" s="5">
        <f t="shared" si="1"/>
        <v>0</v>
      </c>
      <c r="G9" s="5">
        <f t="shared" si="2"/>
        <v>0</v>
      </c>
      <c r="H9" s="15" t="s">
        <v>23</v>
      </c>
    </row>
    <row r="10" spans="1:8" s="1" customFormat="1" ht="25.2" x14ac:dyDescent="0.3">
      <c r="A10" s="3" t="s">
        <v>15</v>
      </c>
      <c r="B10" s="7" t="s">
        <v>11</v>
      </c>
      <c r="C10" s="4">
        <v>12</v>
      </c>
      <c r="D10" s="5">
        <v>0</v>
      </c>
      <c r="E10" s="6">
        <f t="shared" si="0"/>
        <v>0</v>
      </c>
      <c r="F10" s="5">
        <f t="shared" si="1"/>
        <v>0</v>
      </c>
      <c r="G10" s="5">
        <f t="shared" si="2"/>
        <v>0</v>
      </c>
      <c r="H10" s="14" t="s">
        <v>24</v>
      </c>
    </row>
    <row r="11" spans="1:8" s="1" customFormat="1" ht="63" x14ac:dyDescent="0.3">
      <c r="A11" s="3" t="s">
        <v>16</v>
      </c>
      <c r="B11" s="7" t="s">
        <v>12</v>
      </c>
      <c r="C11" s="4">
        <v>12</v>
      </c>
      <c r="D11" s="5">
        <v>0</v>
      </c>
      <c r="E11" s="6">
        <f t="shared" si="0"/>
        <v>0</v>
      </c>
      <c r="F11" s="5">
        <f t="shared" si="1"/>
        <v>0</v>
      </c>
      <c r="G11" s="5">
        <f t="shared" si="2"/>
        <v>0</v>
      </c>
      <c r="H11" s="14" t="s">
        <v>25</v>
      </c>
    </row>
    <row r="12" spans="1:8" s="1" customFormat="1" ht="62.25" customHeight="1" x14ac:dyDescent="0.3">
      <c r="A12" s="3" t="s">
        <v>17</v>
      </c>
      <c r="B12" s="7" t="s">
        <v>13</v>
      </c>
      <c r="C12" s="4">
        <v>12</v>
      </c>
      <c r="D12" s="5">
        <v>0</v>
      </c>
      <c r="E12" s="6">
        <f t="shared" si="0"/>
        <v>0</v>
      </c>
      <c r="F12" s="5">
        <f t="shared" si="1"/>
        <v>0</v>
      </c>
      <c r="G12" s="5">
        <f t="shared" si="2"/>
        <v>0</v>
      </c>
      <c r="H12" s="13" t="s">
        <v>26</v>
      </c>
    </row>
    <row r="13" spans="1:8" s="1" customFormat="1" ht="51" customHeight="1" x14ac:dyDescent="0.3">
      <c r="A13" s="3" t="s">
        <v>18</v>
      </c>
      <c r="B13" s="7" t="s">
        <v>14</v>
      </c>
      <c r="C13" s="4">
        <v>12</v>
      </c>
      <c r="D13" s="5">
        <v>0</v>
      </c>
      <c r="E13" s="6">
        <f t="shared" si="0"/>
        <v>0</v>
      </c>
      <c r="F13" s="5">
        <f t="shared" si="1"/>
        <v>0</v>
      </c>
      <c r="G13" s="5">
        <f t="shared" si="2"/>
        <v>0</v>
      </c>
      <c r="H13" s="13" t="s">
        <v>27</v>
      </c>
    </row>
    <row r="14" spans="1:8" s="1" customFormat="1" ht="25.2" x14ac:dyDescent="0.3">
      <c r="A14" s="3" t="s">
        <v>19</v>
      </c>
      <c r="B14" s="10" t="s">
        <v>55</v>
      </c>
      <c r="C14" s="8">
        <v>24</v>
      </c>
      <c r="D14" s="9">
        <v>0</v>
      </c>
      <c r="E14" s="6">
        <f t="shared" si="0"/>
        <v>0</v>
      </c>
      <c r="F14" s="5">
        <f t="shared" si="1"/>
        <v>0</v>
      </c>
      <c r="G14" s="5">
        <f t="shared" si="2"/>
        <v>0</v>
      </c>
      <c r="H14" s="13" t="s">
        <v>28</v>
      </c>
    </row>
    <row r="15" spans="1:8" x14ac:dyDescent="0.3">
      <c r="C15" s="19">
        <f>SUM(C8:C14)</f>
        <v>80</v>
      </c>
      <c r="D15" s="18"/>
      <c r="E15" s="18">
        <f>SUM(E7:E14)</f>
        <v>0</v>
      </c>
      <c r="F15" s="17">
        <f t="shared" si="1"/>
        <v>0</v>
      </c>
      <c r="G15" s="17">
        <f t="shared" si="2"/>
        <v>0</v>
      </c>
    </row>
    <row r="17" spans="2:7" x14ac:dyDescent="0.3">
      <c r="B17" s="27" t="s">
        <v>52</v>
      </c>
    </row>
    <row r="18" spans="2:7" ht="15" thickBot="1" x14ac:dyDescent="0.35"/>
    <row r="19" spans="2:7" x14ac:dyDescent="0.3">
      <c r="E19" s="28"/>
      <c r="F19" s="29" t="s">
        <v>49</v>
      </c>
      <c r="G19" s="28"/>
    </row>
  </sheetData>
  <mergeCells count="4">
    <mergeCell ref="A4:G4"/>
    <mergeCell ref="A5:G5"/>
    <mergeCell ref="B1:G1"/>
    <mergeCell ref="B2:G2"/>
  </mergeCells>
  <hyperlinks>
    <hyperlink ref="H11" r:id="rId1" xr:uid="{AA93CBF4-F331-4436-A2DB-1F6BE3D9C0F6}"/>
    <hyperlink ref="H13" r:id="rId2" xr:uid="{C17D5819-5356-43A8-9E35-B6CB27487F49}"/>
    <hyperlink ref="H14" r:id="rId3" xr:uid="{0845B7A1-5D89-4235-A424-6C1B4A1A4058}"/>
    <hyperlink ref="H7" r:id="rId4" xr:uid="{90FE898A-095F-47CB-A635-6A940E072DB4}"/>
    <hyperlink ref="H8" r:id="rId5" xr:uid="{931E8AAC-28A3-4087-94D7-F219C4AB28B1}"/>
    <hyperlink ref="H9" r:id="rId6" xr:uid="{71AE6CC6-3484-4E40-BA75-5CA5BB4E7228}"/>
    <hyperlink ref="H10" r:id="rId7" xr:uid="{C42ADA47-3762-48DD-B251-88B854ABAD72}"/>
    <hyperlink ref="H12" r:id="rId8" xr:uid="{CFDBDB72-4760-4563-A7B4-0135DA6A3480}"/>
  </hyperlinks>
  <pageMargins left="0.9055118110236221" right="0.70866141732283472" top="0.74803149606299213" bottom="0.74803149606299213" header="0.31496062992125984" footer="0.31496062992125984"/>
  <pageSetup paperSize="9" scale="85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Összesítő lap</vt:lpstr>
      <vt:lpstr>kültéri játékok</vt:lpstr>
      <vt:lpstr>'kültéri játékok'!Nyomtatási_terület</vt:lpstr>
      <vt:lpstr>'Összesítő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cp:lastPrinted>2022-12-09T17:50:08Z</cp:lastPrinted>
  <dcterms:created xsi:type="dcterms:W3CDTF">2022-08-24T05:28:53Z</dcterms:created>
  <dcterms:modified xsi:type="dcterms:W3CDTF">2022-12-09T19:27:44Z</dcterms:modified>
</cp:coreProperties>
</file>