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vivien\org_beruhazasi_es_telepulesuzemeltetesi_osztaly$\2022_Tájház_pajta_tető\Nyitott szin\03_Ajálattételi_felhívás - ismételt\"/>
    </mc:Choice>
  </mc:AlternateContent>
  <xr:revisionPtr revIDLastSave="0" documentId="13_ncr:1_{63ED2436-1028-4403-AAC3-FC4D4D71A523}" xr6:coauthVersionLast="47" xr6:coauthVersionMax="47" xr10:uidLastSave="{00000000-0000-0000-0000-000000000000}"/>
  <bookViews>
    <workbookView xWindow="29580" yWindow="780" windowWidth="27210" windowHeight="14820" xr2:uid="{00000000-000D-0000-FFFF-FFFF00000000}"/>
  </bookViews>
  <sheets>
    <sheet name="Tájház fedett szín" sheetId="1" r:id="rId1"/>
  </sheets>
  <definedNames>
    <definedName name="_xlnm.Print_Titles" localSheetId="0">'Tájház fedett szín'!$5:$5</definedName>
    <definedName name="_xlnm.Print_Area" localSheetId="0">'Tájház fedett szín'!$A$1:$I$26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3" i="1" l="1"/>
  <c r="H24" i="1" l="1"/>
  <c r="H25" i="1" s="1"/>
</calcChain>
</file>

<file path=xl/sharedStrings.xml><?xml version="1.0" encoding="utf-8"?>
<sst xmlns="http://schemas.openxmlformats.org/spreadsheetml/2006/main" count="60" uniqueCount="49">
  <si>
    <t>Összesen:</t>
  </si>
  <si>
    <t>mennyiség</t>
  </si>
  <si>
    <t>me.</t>
  </si>
  <si>
    <t>egységár</t>
  </si>
  <si>
    <t>Ssz.</t>
  </si>
  <si>
    <t>Tételszám</t>
  </si>
  <si>
    <t>Tétel</t>
  </si>
  <si>
    <t>költség</t>
  </si>
  <si>
    <t>Költség összesen (nettó)</t>
  </si>
  <si>
    <t>ÁFA</t>
  </si>
  <si>
    <t>Költség mindösszesen (bruttó)</t>
  </si>
  <si>
    <r>
      <t>m</t>
    </r>
    <r>
      <rPr>
        <vertAlign val="superscript"/>
        <sz val="9"/>
        <rFont val="Verdana"/>
        <family val="2"/>
        <charset val="238"/>
      </rPr>
      <t>2</t>
    </r>
  </si>
  <si>
    <t>fm</t>
  </si>
  <si>
    <t>41-003-021.2-0115161</t>
  </si>
  <si>
    <t>db</t>
  </si>
  <si>
    <r>
      <t>m</t>
    </r>
    <r>
      <rPr>
        <vertAlign val="superscript"/>
        <sz val="9"/>
        <rFont val="Verdana"/>
        <family val="2"/>
        <charset val="238"/>
      </rPr>
      <t>3</t>
    </r>
  </si>
  <si>
    <t>Alépítményi munkák Irtás, föld- és sziklamunka Munkagödör és munkaárok készítése Pillérek, gépalapok, oszlopok, aknák, munkagödrök, pincetömbök kiemelése,1 m padka hagyással, két oldalra kiemelve, depóniába vagy szállítóeszközre rakva, száraz, földnedves talajban, 10,00 m2 alapterületig, 1,50 m mélységig, IV. fejtési talajosztályban</t>
  </si>
  <si>
    <t>Alépítményi munkák Irtás, föld- és sziklamunka Kiegészítő tevékenységek Fejtett föld tolása és elteregetése, I-IV. osztályú talajban, 50,1-100 m távolság között</t>
  </si>
  <si>
    <t>Alépítményi munkák Irtás, föld- és sziklamunka Irtás, parkosítás Egyes fák kitermelése tuskóirtással, legallyazással és darabolással, kézi szerszámokkal, IV. oszt. talajban, törzsátmérő: 21-40 cm között</t>
  </si>
  <si>
    <t>Alépítményi munkák Irtás, föld- és sziklamunka Alakító földmunka Tükörkészítés tömörítés nélkül, sík felületen, gépi erővel, kiegészítő kézi munkával talajosztály: I-IV.</t>
  </si>
  <si>
    <t>Alépítményi munkák Irtás, föld- és sziklamunka Tömörítés Simító hengerlése földmű (tükör és padka) felületén, gépi erővel, 3,0 m szélességig</t>
  </si>
  <si>
    <t>Alépítményi munkák Irtás, föld- és sziklamunka Irtás, parkosítás Füvesítés fűmagkeverékkel, KITE PÁZSIT fűmagkeverék, 40-50 dkg/10 m2</t>
  </si>
  <si>
    <t>Közlekedés építési munkák Útburkolatalap és makadámburkolat készítése Makadám rendszerű alapok Szórt alap készítése, egy rétegben, 15-25 cm vastagságban, 4 cm hézagkitöltéssel, zúzottkőből vagy kohósalak kőből Nemes zúzottkő andezit, NZ 32/50, KŐKA, Komló</t>
  </si>
  <si>
    <t>Közlekedés építési munkák Kőburkolat készítése Burkolatszegélyek Egyéb használatos szegélykövek, út és körforgalom szegélyek készítése, alapárok kiemelése nélkül, betonhézagolással, 100 cm hosszú elemekből LEIER Quartz kerti szegélykő, piros, 100x5x20 cm, Cikkszám: HUTJS2863</t>
  </si>
  <si>
    <t>Szakipari munkák Aljzatkészítés, hideg- és meleg burkolatok készítése Tégla padlóburkolat lapjára fektetett kisméretű téglaburkolat, Kisméretű tömör tégla 25x12x6,5 cm nsz. Hf5-mc, falazó, cementes mészhabarcsba</t>
  </si>
  <si>
    <t>Építőmesteri munkák Helyszíni beton és vasbeton munkák Betonacél-szerelés Betonacél helyszíni szerelése függőleges vagy vízszintes tartószerkezetbe, bordás betonacélból, 12-20 mm átmérő között FERALPI bordás betonacél, 6 m-es szálban, B500B 12 mm</t>
  </si>
  <si>
    <t>Kiegészítő tevékenységek, létesítmények Rögzítések, tömítések Rögzítéstechnika beton- és vasbeton, pórusbeton szerkezetekben Rögzítőelem elhelyezése beton- és vasbeton szerkezetekben, nyomott zónában, tűzihorganyzott, speciális bevizsgálást nem igénylő rögzítőelem, ragasztott rögzítésével, cementbázisú kétkomponensű ragasztóval HILTI Ankerrúd HAS-E-F-5.8 M24x210/54, Csz.: 333163HILTI Ragasztóhabarcs HIT-HY 170 500/2-EU, Csz.: 2101918</t>
  </si>
  <si>
    <t>Építőmesteri munkák Ácsmunka Tetőlécezések, szelemenek Tetőlécezés hornyolt cserépfedés alá Fenyő tetőléc 3-6,5 m 24x48 mm</t>
  </si>
  <si>
    <t>Szakipari munkák Tetőfedés Égetett agyag anyagú cserépfedések Egyszeres fedés húzott, hornyolt tetőcserepekkel, minden második cserép rögzítésével TONDACH Kékes íves vágású kerámia alapcserép, 21x40 cm, Natur</t>
  </si>
  <si>
    <t>Alépítményi munkák Irtás, föld- és sziklamunka Előkészítő földmunka Humuszos termőréteg, termőföld leszedése, terítése gépi erővel, 18%-os terephajlásig, bármilyen talajban, szállítással,
1000,1-1200,0 m között</t>
  </si>
  <si>
    <t xml:space="preserve"> 21-002-001.7</t>
  </si>
  <si>
    <t>21-003-008.1.1.1.3</t>
  </si>
  <si>
    <t>21-011-002.1.3</t>
  </si>
  <si>
    <t>21-001-001.3.2</t>
  </si>
  <si>
    <t>21-004-005.1.1.1</t>
  </si>
  <si>
    <t>21-008-003.1.1</t>
  </si>
  <si>
    <t>21-001-013.2.1-0631101</t>
  </si>
  <si>
    <t>61-004-001.1-0110761</t>
  </si>
  <si>
    <t>23-003-002-0232210</t>
  </si>
  <si>
    <t>62-002-021.3-0613951</t>
  </si>
  <si>
    <t>42-090-002.1.2-0110001</t>
  </si>
  <si>
    <t>31-001-001.2.2-0221002</t>
  </si>
  <si>
    <t>to</t>
  </si>
  <si>
    <t>35-001-001.9-0680041</t>
  </si>
  <si>
    <t>88-002-001.1.2.1.2.1-0470780</t>
  </si>
  <si>
    <t>35-003-001.1-0410021</t>
  </si>
  <si>
    <r>
      <rPr>
        <sz val="12"/>
        <color rgb="FF333333"/>
        <rFont val="Verdana"/>
        <family val="2"/>
        <charset val="238"/>
      </rPr>
      <t xml:space="preserve">Oroszlányi szlovák Tájház ingatlanán
</t>
    </r>
    <r>
      <rPr>
        <b/>
        <sz val="12"/>
        <color rgb="FF333333"/>
        <rFont val="Verdana"/>
        <family val="2"/>
        <charset val="238"/>
      </rPr>
      <t>fedett nyitott szín építés</t>
    </r>
  </si>
  <si>
    <r>
      <t xml:space="preserve">Építőmesteri munkák Ácsmunka Fa fedélszékek Fa tetőszerkezetek bármely rendszerben faragott (fűrészelt) fából, Fűrészelt gerenda 150x200-300x300 mm 3-6.5 m I.o., </t>
    </r>
    <r>
      <rPr>
        <sz val="9"/>
        <color theme="1"/>
        <rFont val="Verdana"/>
        <family val="2"/>
        <charset val="238"/>
      </rPr>
      <t xml:space="preserve">a terv szerinti merevítőkkel, könyökkel, oromdeszkázattal, oszlpofogókkal, </t>
    </r>
    <r>
      <rPr>
        <sz val="9"/>
        <color rgb="FFFF0000"/>
        <rFont val="Verdana"/>
        <family val="2"/>
        <charset val="238"/>
      </rPr>
      <t>a szerkezet gyalulva, felületkezelése dió vastaglazúrral</t>
    </r>
  </si>
  <si>
    <r>
      <t xml:space="preserve">Alépítményi munkák Síkalapozás Beton- és vasbetonalapok Vasbeton sáv-, talp- lemezalap készítése – </t>
    </r>
    <r>
      <rPr>
        <sz val="9"/>
        <color theme="1"/>
        <rFont val="Verdana"/>
        <family val="2"/>
        <charset val="238"/>
      </rPr>
      <t>pontalap készítés  -</t>
    </r>
    <r>
      <rPr>
        <sz val="9"/>
        <color rgb="FFFF0000"/>
        <rFont val="Verdana"/>
        <family val="2"/>
        <charset val="238"/>
      </rPr>
      <t xml:space="preserve"> </t>
    </r>
    <r>
      <rPr>
        <sz val="9"/>
        <color theme="1"/>
        <rFont val="Verdana"/>
        <family val="2"/>
        <charset val="238"/>
      </rPr>
      <t xml:space="preserve">szivattyús technológiával, betonból C20/25 - X0v(H) - 16 - F3 - CEM 32,5, m = 6,6 finomsági modulussal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</si>
</sst>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Ft-40E]_-;\-* #,##0\ [$Ft-40E]_-;_-* &quot;-&quot;??\ [$Ft-40E]_-;_-@_-"/>
    <numFmt numFmtId="165" formatCode="#,##0\ &quot;Ft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rgb="FF333333"/>
      <name val="Verdana"/>
      <family val="2"/>
      <charset val="238"/>
    </font>
    <font>
      <b/>
      <sz val="9"/>
      <color rgb="FF333333"/>
      <name val="Verdana"/>
      <family val="2"/>
      <charset val="238"/>
    </font>
    <font>
      <sz val="9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vertAlign val="superscript"/>
      <sz val="9"/>
      <name val="Verdana"/>
      <family val="2"/>
      <charset val="238"/>
    </font>
    <font>
      <sz val="12"/>
      <color rgb="FF333333"/>
      <name val="Verdana"/>
      <family val="2"/>
      <charset val="238"/>
    </font>
    <font>
      <sz val="9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vertical="top" wrapText="1"/>
    </xf>
    <xf numFmtId="165" fontId="6" fillId="2" borderId="0" xfId="0" applyNumberFormat="1" applyFont="1" applyFill="1" applyAlignment="1" applyProtection="1">
      <alignment vertical="top" wrapText="1"/>
      <protection locked="0"/>
    </xf>
    <xf numFmtId="164" fontId="6" fillId="0" borderId="0" xfId="0" applyNumberFormat="1" applyFont="1" applyAlignment="1">
      <alignment horizontal="right" vertical="top" wrapText="1"/>
    </xf>
    <xf numFmtId="0" fontId="5" fillId="2" borderId="0" xfId="0" applyFont="1" applyFill="1" applyAlignment="1">
      <alignment vertical="top" wrapText="1"/>
    </xf>
    <xf numFmtId="164" fontId="5" fillId="2" borderId="0" xfId="0" applyNumberFormat="1" applyFont="1" applyFill="1" applyAlignment="1">
      <alignment horizontal="right" vertical="top" wrapText="1"/>
    </xf>
    <xf numFmtId="0" fontId="6" fillId="2" borderId="0" xfId="0" applyFont="1" applyFill="1" applyAlignment="1">
      <alignment vertical="top" wrapText="1"/>
    </xf>
    <xf numFmtId="164" fontId="6" fillId="2" borderId="0" xfId="0" applyNumberFormat="1" applyFont="1" applyFill="1" applyAlignment="1">
      <alignment horizontal="right" vertical="top" wrapText="1"/>
    </xf>
    <xf numFmtId="0" fontId="0" fillId="0" borderId="0" xfId="0" applyAlignment="1">
      <alignment horizontal="left" vertical="center" indent="5"/>
    </xf>
    <xf numFmtId="0" fontId="6" fillId="2" borderId="0" xfId="0" applyFont="1" applyFill="1" applyAlignment="1">
      <alignment horizontal="left" vertical="top" wrapText="1"/>
    </xf>
    <xf numFmtId="9" fontId="6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8"/>
  <sheetViews>
    <sheetView tabSelected="1" view="pageBreakPreview" zoomScaleNormal="100" zoomScaleSheetLayoutView="100" workbookViewId="0">
      <selection activeCell="G21" sqref="G21"/>
    </sheetView>
  </sheetViews>
  <sheetFormatPr defaultRowHeight="11.25" x14ac:dyDescent="0.15"/>
  <cols>
    <col min="1" max="1" width="0.5703125" style="1" customWidth="1"/>
    <col min="2" max="2" width="5.140625" style="1" bestFit="1" customWidth="1"/>
    <col min="3" max="3" width="27.28515625" style="2" bestFit="1" customWidth="1"/>
    <col min="4" max="4" width="47.140625" style="1" bestFit="1" customWidth="1"/>
    <col min="5" max="5" width="11" style="1" bestFit="1" customWidth="1"/>
    <col min="6" max="6" width="4.85546875" style="1" bestFit="1" customWidth="1"/>
    <col min="7" max="7" width="12.42578125" style="1" bestFit="1" customWidth="1"/>
    <col min="8" max="8" width="16.7109375" style="1" customWidth="1"/>
    <col min="9" max="9" width="0.5703125" style="1" customWidth="1"/>
    <col min="10" max="16384" width="9.140625" style="1"/>
  </cols>
  <sheetData>
    <row r="2" spans="2:8" x14ac:dyDescent="0.15">
      <c r="C2" s="1"/>
    </row>
    <row r="3" spans="2:8" ht="37.5" customHeight="1" x14ac:dyDescent="0.15">
      <c r="B3" s="20" t="s">
        <v>46</v>
      </c>
      <c r="C3" s="21"/>
      <c r="D3" s="21"/>
      <c r="E3" s="21"/>
      <c r="F3" s="21"/>
      <c r="G3" s="21"/>
      <c r="H3" s="21"/>
    </row>
    <row r="4" spans="2:8" x14ac:dyDescent="0.15">
      <c r="D4" s="3"/>
    </row>
    <row r="5" spans="2:8" x14ac:dyDescent="0.15">
      <c r="B5" s="4" t="s">
        <v>4</v>
      </c>
      <c r="C5" s="4" t="s">
        <v>5</v>
      </c>
      <c r="D5" s="4" t="s">
        <v>6</v>
      </c>
      <c r="E5" s="4" t="s">
        <v>1</v>
      </c>
      <c r="F5" s="4" t="s">
        <v>2</v>
      </c>
      <c r="G5" s="4" t="s">
        <v>3</v>
      </c>
      <c r="H5" s="4" t="s">
        <v>7</v>
      </c>
    </row>
    <row r="6" spans="2:8" ht="56.25" x14ac:dyDescent="0.15">
      <c r="B6" s="5">
        <v>1</v>
      </c>
      <c r="C6" s="6" t="s">
        <v>30</v>
      </c>
      <c r="D6" s="6" t="s">
        <v>29</v>
      </c>
      <c r="E6" s="7">
        <v>18</v>
      </c>
      <c r="F6" s="8" t="s">
        <v>15</v>
      </c>
      <c r="G6" s="9"/>
      <c r="H6" s="10">
        <f t="shared" ref="H6" si="0">E6*G6</f>
        <v>0</v>
      </c>
    </row>
    <row r="7" spans="2:8" ht="90" x14ac:dyDescent="0.15">
      <c r="B7" s="5">
        <v>2</v>
      </c>
      <c r="C7" s="6" t="s">
        <v>31</v>
      </c>
      <c r="D7" s="6" t="s">
        <v>16</v>
      </c>
      <c r="E7" s="7">
        <v>1.8</v>
      </c>
      <c r="F7" s="8" t="s">
        <v>15</v>
      </c>
      <c r="G7" s="9"/>
      <c r="H7" s="10">
        <f t="shared" ref="H7:H21" si="1">E7*G7</f>
        <v>0</v>
      </c>
    </row>
    <row r="8" spans="2:8" ht="45" x14ac:dyDescent="0.15">
      <c r="B8" s="5">
        <v>3</v>
      </c>
      <c r="C8" s="6" t="s">
        <v>32</v>
      </c>
      <c r="D8" s="6" t="s">
        <v>17</v>
      </c>
      <c r="E8" s="7">
        <v>28</v>
      </c>
      <c r="F8" s="8" t="s">
        <v>15</v>
      </c>
      <c r="G8" s="9"/>
      <c r="H8" s="10">
        <f t="shared" si="1"/>
        <v>0</v>
      </c>
    </row>
    <row r="9" spans="2:8" ht="56.25" x14ac:dyDescent="0.15">
      <c r="B9" s="5">
        <v>4</v>
      </c>
      <c r="C9" s="6" t="s">
        <v>33</v>
      </c>
      <c r="D9" s="6" t="s">
        <v>18</v>
      </c>
      <c r="E9" s="7">
        <v>5</v>
      </c>
      <c r="F9" s="8" t="s">
        <v>14</v>
      </c>
      <c r="G9" s="9"/>
      <c r="H9" s="10">
        <f t="shared" si="1"/>
        <v>0</v>
      </c>
    </row>
    <row r="10" spans="2:8" ht="45" x14ac:dyDescent="0.15">
      <c r="B10" s="5">
        <v>5</v>
      </c>
      <c r="C10" s="6" t="s">
        <v>34</v>
      </c>
      <c r="D10" s="6" t="s">
        <v>19</v>
      </c>
      <c r="E10" s="7">
        <v>43</v>
      </c>
      <c r="F10" s="8" t="s">
        <v>11</v>
      </c>
      <c r="G10" s="9"/>
      <c r="H10" s="10">
        <f t="shared" si="1"/>
        <v>0</v>
      </c>
    </row>
    <row r="11" spans="2:8" ht="33.75" x14ac:dyDescent="0.15">
      <c r="B11" s="5">
        <v>6</v>
      </c>
      <c r="C11" s="6" t="s">
        <v>35</v>
      </c>
      <c r="D11" s="6" t="s">
        <v>20</v>
      </c>
      <c r="E11" s="7">
        <v>43</v>
      </c>
      <c r="F11" s="8" t="s">
        <v>11</v>
      </c>
      <c r="G11" s="9"/>
      <c r="H11" s="10">
        <f t="shared" si="1"/>
        <v>0</v>
      </c>
    </row>
    <row r="12" spans="2:8" ht="33.75" x14ac:dyDescent="0.15">
      <c r="B12" s="5">
        <v>7</v>
      </c>
      <c r="C12" s="6" t="s">
        <v>36</v>
      </c>
      <c r="D12" s="6" t="s">
        <v>21</v>
      </c>
      <c r="E12" s="7">
        <v>250</v>
      </c>
      <c r="F12" s="8" t="s">
        <v>11</v>
      </c>
      <c r="G12" s="9"/>
      <c r="H12" s="10">
        <f t="shared" si="1"/>
        <v>0</v>
      </c>
    </row>
    <row r="13" spans="2:8" ht="67.5" x14ac:dyDescent="0.15">
      <c r="B13" s="5">
        <v>8</v>
      </c>
      <c r="C13" s="6" t="s">
        <v>37</v>
      </c>
      <c r="D13" s="6" t="s">
        <v>22</v>
      </c>
      <c r="E13" s="7">
        <v>15</v>
      </c>
      <c r="F13" s="8" t="s">
        <v>15</v>
      </c>
      <c r="G13" s="9"/>
      <c r="H13" s="10">
        <f t="shared" si="1"/>
        <v>0</v>
      </c>
    </row>
    <row r="14" spans="2:8" ht="56.25" x14ac:dyDescent="0.15">
      <c r="B14" s="5">
        <v>9</v>
      </c>
      <c r="C14" s="6" t="s">
        <v>38</v>
      </c>
      <c r="D14" s="6" t="s">
        <v>48</v>
      </c>
      <c r="E14" s="19">
        <v>1.8</v>
      </c>
      <c r="F14" s="8" t="s">
        <v>15</v>
      </c>
      <c r="G14" s="9"/>
      <c r="H14" s="10">
        <f t="shared" si="1"/>
        <v>0</v>
      </c>
    </row>
    <row r="15" spans="2:8" ht="78.75" x14ac:dyDescent="0.15">
      <c r="B15" s="5">
        <v>10</v>
      </c>
      <c r="C15" s="6" t="s">
        <v>39</v>
      </c>
      <c r="D15" s="6" t="s">
        <v>23</v>
      </c>
      <c r="E15" s="7">
        <v>28</v>
      </c>
      <c r="F15" s="8" t="s">
        <v>12</v>
      </c>
      <c r="G15" s="9"/>
      <c r="H15" s="10">
        <f t="shared" si="1"/>
        <v>0</v>
      </c>
    </row>
    <row r="16" spans="2:8" ht="56.25" x14ac:dyDescent="0.15">
      <c r="B16" s="5">
        <v>11</v>
      </c>
      <c r="C16" s="6" t="s">
        <v>40</v>
      </c>
      <c r="D16" s="6" t="s">
        <v>24</v>
      </c>
      <c r="E16" s="7">
        <v>43</v>
      </c>
      <c r="F16" s="8" t="s">
        <v>11</v>
      </c>
      <c r="G16" s="9"/>
      <c r="H16" s="10">
        <f t="shared" si="1"/>
        <v>0</v>
      </c>
    </row>
    <row r="17" spans="2:8" ht="67.5" x14ac:dyDescent="0.15">
      <c r="B17" s="5">
        <v>12</v>
      </c>
      <c r="C17" s="6" t="s">
        <v>41</v>
      </c>
      <c r="D17" s="6" t="s">
        <v>25</v>
      </c>
      <c r="E17" s="7">
        <v>0.35</v>
      </c>
      <c r="F17" s="8" t="s">
        <v>42</v>
      </c>
      <c r="G17" s="9"/>
      <c r="H17" s="10">
        <f t="shared" si="1"/>
        <v>0</v>
      </c>
    </row>
    <row r="18" spans="2:8" ht="78.75" x14ac:dyDescent="0.15">
      <c r="B18" s="5">
        <v>13</v>
      </c>
      <c r="C18" s="6" t="s">
        <v>43</v>
      </c>
      <c r="D18" s="6" t="s">
        <v>47</v>
      </c>
      <c r="E18" s="7">
        <v>38</v>
      </c>
      <c r="F18" s="8" t="s">
        <v>11</v>
      </c>
      <c r="G18" s="9"/>
      <c r="H18" s="10">
        <f t="shared" si="1"/>
        <v>0</v>
      </c>
    </row>
    <row r="19" spans="2:8" ht="123.75" x14ac:dyDescent="0.15">
      <c r="B19" s="5">
        <v>14</v>
      </c>
      <c r="C19" s="6" t="s">
        <v>44</v>
      </c>
      <c r="D19" s="6" t="s">
        <v>26</v>
      </c>
      <c r="E19" s="7">
        <v>8</v>
      </c>
      <c r="F19" s="8" t="s">
        <v>14</v>
      </c>
      <c r="G19" s="9"/>
      <c r="H19" s="10">
        <f t="shared" si="1"/>
        <v>0</v>
      </c>
    </row>
    <row r="20" spans="2:8" ht="33.75" x14ac:dyDescent="0.15">
      <c r="B20" s="5">
        <v>15</v>
      </c>
      <c r="C20" s="6" t="s">
        <v>45</v>
      </c>
      <c r="D20" s="6" t="s">
        <v>27</v>
      </c>
      <c r="E20" s="7">
        <v>38</v>
      </c>
      <c r="F20" s="8" t="s">
        <v>11</v>
      </c>
      <c r="G20" s="9"/>
      <c r="H20" s="10">
        <f t="shared" si="1"/>
        <v>0</v>
      </c>
    </row>
    <row r="21" spans="2:8" ht="56.25" x14ac:dyDescent="0.15">
      <c r="B21" s="5">
        <v>16</v>
      </c>
      <c r="C21" s="6" t="s">
        <v>13</v>
      </c>
      <c r="D21" s="6" t="s">
        <v>28</v>
      </c>
      <c r="E21" s="7">
        <v>38</v>
      </c>
      <c r="F21" s="8" t="s">
        <v>11</v>
      </c>
      <c r="G21" s="9"/>
      <c r="H21" s="10">
        <f t="shared" si="1"/>
        <v>0</v>
      </c>
    </row>
    <row r="22" spans="2:8" x14ac:dyDescent="0.15">
      <c r="B22" s="8"/>
      <c r="C22" s="8"/>
      <c r="D22" s="8"/>
      <c r="E22" s="8"/>
      <c r="F22" s="8"/>
      <c r="G22" s="8"/>
      <c r="H22" s="7"/>
    </row>
    <row r="23" spans="2:8" x14ac:dyDescent="0.15">
      <c r="B23" s="8"/>
      <c r="C23" s="8"/>
      <c r="D23" s="11" t="s">
        <v>8</v>
      </c>
      <c r="E23" s="13"/>
      <c r="F23" s="13"/>
      <c r="G23" s="16"/>
      <c r="H23" s="12">
        <f>SUM(H6:H21)</f>
        <v>0</v>
      </c>
    </row>
    <row r="24" spans="2:8" x14ac:dyDescent="0.15">
      <c r="B24" s="8"/>
      <c r="C24" s="8"/>
      <c r="D24" s="13" t="s">
        <v>9</v>
      </c>
      <c r="E24" s="13"/>
      <c r="F24" s="13"/>
      <c r="G24" s="17">
        <v>0.27</v>
      </c>
      <c r="H24" s="14">
        <f>H23*G24</f>
        <v>0</v>
      </c>
    </row>
    <row r="25" spans="2:8" x14ac:dyDescent="0.15">
      <c r="B25" s="8"/>
      <c r="C25" s="8"/>
      <c r="D25" s="11" t="s">
        <v>10</v>
      </c>
      <c r="E25" s="13"/>
      <c r="F25" s="13"/>
      <c r="G25" s="18" t="s">
        <v>0</v>
      </c>
      <c r="H25" s="12">
        <f>SUM(H23:H24)</f>
        <v>0</v>
      </c>
    </row>
    <row r="26" spans="2:8" ht="15" x14ac:dyDescent="0.25">
      <c r="B26" s="15"/>
      <c r="C26"/>
      <c r="D26"/>
      <c r="E26"/>
      <c r="F26"/>
      <c r="G26"/>
    </row>
    <row r="27" spans="2:8" ht="15" x14ac:dyDescent="0.25">
      <c r="C27"/>
      <c r="D27"/>
      <c r="E27"/>
      <c r="F27"/>
      <c r="G27"/>
    </row>
    <row r="28" spans="2:8" ht="15" x14ac:dyDescent="0.25">
      <c r="B28" s="15"/>
      <c r="C28"/>
      <c r="D28"/>
      <c r="E28"/>
      <c r="F28"/>
      <c r="G28" s="15"/>
    </row>
  </sheetData>
  <sheetProtection algorithmName="SHA-512" hashValue="iWoxYlA8DuDfwg2UiDSe8SsaHjKfKry9NEoYmxjXiQ0sqfLnWEAyT0uO4xE+dCRoFKocyBeEwAnxaHOWU2rBGA==" saltValue="LlFE6OU/CHBSqvd2xYNAwQ==" spinCount="100000" sheet="1" objects="1" scenarios="1" selectLockedCells="1"/>
  <mergeCells count="1">
    <mergeCell ref="B3:H3"/>
  </mergeCells>
  <pageMargins left="0.19685039370078741" right="0.19685039370078741" top="0.59055118110236227" bottom="0.19685039370078741" header="0.31496062992125984" footer="0.31496062992125984"/>
  <pageSetup paperSize="9" scale="79" fitToHeight="0" orientation="portrait" r:id="rId1"/>
  <headerFooter>
    <oddHeader>&amp;L&amp;"Verdana,Normál"&amp;10&amp;D&amp;C&amp;"Verdana,Félkövér"&amp;14Ajálattételi KÖLTSÉGTERV&amp;R&amp;"Verdana,Dőlt"&amp;10&amp;A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Tájház fedett szín</vt:lpstr>
      <vt:lpstr>'Tájház fedett szín'!Nyomtatási_cím</vt:lpstr>
      <vt:lpstr>'Tájház fedett szín'!Nyomtatási_terület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2023-03-08T16:33:01Z</cp:lastPrinted>
  <dcterms:created xsi:type="dcterms:W3CDTF">2020-08-13T12:27:54Z</dcterms:created>
  <dcterms:modified xsi:type="dcterms:W3CDTF">2023-03-13T13:14:30Z</dcterms:modified>
</cp:coreProperties>
</file>