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ályázatok\2014-2020\TOP\TOP-1.4.1-19 - Bölcsőde bővitése\megvalositas\eszkozlista jav\beszerzes 5. kor\"/>
    </mc:Choice>
  </mc:AlternateContent>
  <xr:revisionPtr revIDLastSave="0" documentId="13_ncr:1_{53E2B3C9-7D49-4601-B06C-456EFCCDB184}" xr6:coauthVersionLast="47" xr6:coauthVersionMax="47" xr10:uidLastSave="{00000000-0000-0000-0000-000000000000}"/>
  <bookViews>
    <workbookView xWindow="-108" yWindow="-108" windowWidth="22200" windowHeight="13176" activeTab="1" xr2:uid="{EBCE6388-8056-453C-BEF6-A9AB5CE179BF}"/>
  </bookViews>
  <sheets>
    <sheet name="Összesítő lap" sheetId="7" r:id="rId1"/>
    <sheet name="Bútorok" sheetId="8" r:id="rId2"/>
  </sheets>
  <definedNames>
    <definedName name="_xlnm.Print_Area" localSheetId="1">Bútorok!$A$1:$H$18</definedName>
    <definedName name="_xlnm.Print_Area" localSheetId="0">'Összesítő lap'!$A$1:$E$31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9" i="8"/>
  <c r="E10" i="8"/>
  <c r="F10" i="8" s="1"/>
  <c r="E7" i="8"/>
  <c r="C11" i="8"/>
  <c r="G10" i="8" l="1"/>
  <c r="E11" i="8"/>
  <c r="F9" i="8"/>
  <c r="G9" i="8" s="1"/>
  <c r="F7" i="8"/>
  <c r="G7" i="8" s="1"/>
  <c r="F8" i="8"/>
  <c r="G8" i="8" s="1"/>
  <c r="F11" i="8" l="1"/>
  <c r="B21" i="7"/>
  <c r="G11" i="8" l="1"/>
  <c r="D21" i="7" s="1"/>
  <c r="C21" i="7"/>
</calcChain>
</file>

<file path=xl/sharedStrings.xml><?xml version="1.0" encoding="utf-8"?>
<sst xmlns="http://schemas.openxmlformats.org/spreadsheetml/2006/main" count="47" uniqueCount="45">
  <si>
    <t>Az adatok forintban értendők</t>
  </si>
  <si>
    <t>Eszköz megnevezése</t>
  </si>
  <si>
    <t>db</t>
  </si>
  <si>
    <t>nettó egységár</t>
  </si>
  <si>
    <t>nettó érték</t>
  </si>
  <si>
    <t>áfa</t>
  </si>
  <si>
    <t>bruttó érték</t>
  </si>
  <si>
    <t>TOP-1.4.1-19-KO1-2019-00002</t>
  </si>
  <si>
    <t>Árajánlat</t>
  </si>
  <si>
    <t xml:space="preserve">Ajánlattevő neve: </t>
  </si>
  <si>
    <t>Ajánlattevő címe:</t>
  </si>
  <si>
    <t>Ajánlattevő képviselője: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</si>
  <si>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</si>
  <si>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</si>
  <si>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</si>
  <si>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</si>
  <si>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</si>
  <si>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</si>
  <si>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</si>
  <si>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</si>
  <si>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(Ft)</t>
  </si>
  <si>
    <t>Áfa (Ft)</t>
  </si>
  <si>
    <t>Bruttó (Ft)</t>
  </si>
  <si>
    <t xml:space="preserve"> Teljességi nyilatkozat: </t>
  </si>
  <si>
    <t>Aláírás</t>
  </si>
  <si>
    <t>Kerti tároló építmény</t>
  </si>
  <si>
    <t>Megajánlott termék megnevezése, gyártói hivatkozása (web)</t>
  </si>
  <si>
    <t>1.</t>
  </si>
  <si>
    <t>Takarítóeszköztároló szekrény, fém (horzrt.hu)</t>
  </si>
  <si>
    <t>https://www.horzrt.hu/nagykep.php?cikkszam_lnk=OP%207008&amp;tmi=839&amp;page=4&amp;honnan=lista.php</t>
  </si>
  <si>
    <t>https://www.horzrt.hu/nagykep.php?cikkszam_lnk=OP%207009&amp;tmi=839&amp;page=4&amp;honnan=lista.php</t>
  </si>
  <si>
    <t>Rekeszes Törölköző- és pohártartó</t>
  </si>
  <si>
    <t>https://www.horzrt.hu/nagykep.php?cikkszam_lnk=CIBO%208706&amp;tmi=1007&amp;honnan=lista.php</t>
  </si>
  <si>
    <t>2.</t>
  </si>
  <si>
    <t>3.</t>
  </si>
  <si>
    <t>4.</t>
  </si>
  <si>
    <t>2023. augusztus 1.</t>
  </si>
  <si>
    <t>Árajánlati árazott költségvetés - Bútorok szállítása - Oroszlány</t>
  </si>
  <si>
    <r>
      <rPr>
        <b/>
        <sz val="11"/>
        <color theme="1"/>
        <rFont val="Calibri"/>
        <family val="2"/>
        <charset val="238"/>
        <scheme val="minor"/>
      </rPr>
      <t>Fém takarítóeszköz tároló szekrény</t>
    </r>
    <r>
      <rPr>
        <sz val="11"/>
        <color theme="1"/>
        <rFont val="Calibri"/>
        <family val="2"/>
        <charset val="238"/>
        <scheme val="minor"/>
      </rPr>
      <t xml:space="preserve"> (60x40x180 cm, 4 db polccal, teherbírás polconként 40 kg)
Anyaga: acéllemez</t>
    </r>
  </si>
  <si>
    <r>
      <rPr>
        <b/>
        <sz val="11"/>
        <color theme="1"/>
        <rFont val="Calibri"/>
        <family val="2"/>
        <charset val="238"/>
        <scheme val="minor"/>
      </rPr>
      <t xml:space="preserve">Teleajtós szekrény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(pl: Flóra teleajtós szekrény, 90x40x187 cm)</t>
    </r>
  </si>
  <si>
    <r>
      <rPr>
        <b/>
        <sz val="11"/>
        <color theme="1"/>
        <rFont val="Calibri"/>
        <family val="2"/>
        <charset val="238"/>
        <scheme val="minor"/>
      </rPr>
      <t>Sarokelem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(pl: Flóra sarokszekrény, 40x40x187 cm)</t>
    </r>
  </si>
  <si>
    <t>Kelt: 2023. augusztus 1.</t>
  </si>
  <si>
    <t>Nyilatkozom, hogy a fenti ajánlati árat a "Bútorok szállítása az Oroszlányi Bölcsőde részére  a TOP-1.4.1-19-KO1-2019-00002 projekt keretében" tárgyú ajánlatkéréshez  kiadott ajánlati dokumentumokban foglalt tartalmak megismerését követően, a megkötendóő szerződéshez szükséges minden költségre figyelemmel tettem. Ajánlatom a benyújtásától számított 60 napig érvényes.</t>
  </si>
  <si>
    <t>Bútorok szállítása</t>
  </si>
  <si>
    <t>Bútorok szállítása az Oroszlányi bölcsőde részére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</si>
</sst>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4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1" fillId="0" borderId="3" xfId="0" applyFont="1" applyBorder="1" applyAlignment="1">
      <alignment horizontal="left" vertical="center"/>
    </xf>
    <xf numFmtId="3" fontId="11" fillId="0" borderId="3" xfId="0" applyNumberFormat="1" applyFont="1" applyBorder="1"/>
    <xf numFmtId="0" fontId="0" fillId="0" borderId="0" xfId="0" applyAlignment="1">
      <alignment horizontal="left" vertical="center"/>
    </xf>
    <xf numFmtId="0" fontId="9" fillId="0" borderId="0" xfId="0" applyFont="1"/>
    <xf numFmtId="0" fontId="3" fillId="0" borderId="3" xfId="0" applyFont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 applyProtection="1">
      <alignment horizontal="center" vertical="center"/>
    </xf>
    <xf numFmtId="3" fontId="3" fillId="0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3" fontId="3" fillId="0" borderId="8" xfId="2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3" fontId="8" fillId="0" borderId="10" xfId="0" applyNumberFormat="1" applyFont="1" applyBorder="1"/>
    <xf numFmtId="3" fontId="7" fillId="0" borderId="10" xfId="0" applyNumberFormat="1" applyFont="1" applyBorder="1"/>
    <xf numFmtId="3" fontId="2" fillId="0" borderId="10" xfId="2" applyNumberFormat="1" applyFont="1" applyFill="1" applyBorder="1" applyAlignment="1" applyProtection="1">
      <alignment horizontal="center"/>
      <protection locked="0"/>
    </xf>
    <xf numFmtId="3" fontId="2" fillId="0" borderId="11" xfId="2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9" fillId="0" borderId="1" xfId="0" applyFont="1" applyBorder="1" applyAlignment="1">
      <alignment horizontal="justify" vertical="justify" wrapText="1"/>
    </xf>
    <xf numFmtId="0" fontId="9" fillId="0" borderId="2" xfId="0" applyFont="1" applyBorder="1" applyAlignment="1">
      <alignment horizontal="justify" vertical="justify" wrapText="1"/>
    </xf>
    <xf numFmtId="0" fontId="9" fillId="0" borderId="4" xfId="0" applyFont="1" applyBorder="1" applyAlignment="1">
      <alignment horizontal="justify" vertical="justify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justify" vertical="justify"/>
    </xf>
    <xf numFmtId="0" fontId="9" fillId="0" borderId="2" xfId="0" applyFont="1" applyBorder="1" applyAlignment="1">
      <alignment horizontal="justify" vertical="justify"/>
    </xf>
    <xf numFmtId="0" fontId="9" fillId="0" borderId="4" xfId="0" applyFont="1" applyBorder="1" applyAlignment="1">
      <alignment horizontal="justify" vertical="justify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3">
    <cellStyle name="Ezres 2" xfId="2" xr:uid="{68444198-8C83-4FBA-AD2B-51ACF49932C6}"/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rzrt.hu/nagykep.php?cikkszam_lnk=CIBO%208706&amp;tmi=1007&amp;honnan=lista.php" TargetMode="External"/><Relationship Id="rId2" Type="http://schemas.openxmlformats.org/officeDocument/2006/relationships/hyperlink" Target="https://www.horzrt.hu/nagykep.php?cikkszam_lnk=OP%207008&amp;tmi=839&amp;page=4&amp;honnan=lista.php" TargetMode="External"/><Relationship Id="rId1" Type="http://schemas.openxmlformats.org/officeDocument/2006/relationships/hyperlink" Target="https://www.horzrt.hu/nagykep.php?cikkszam_lnk=OP%207009&amp;tmi=839&amp;page=4&amp;honnan=lista.php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horzrt.hu/nagykep.php?cikkszam_lnk=METACL1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FBA1-7926-4AE5-A7F9-0F76470F1A1B}">
  <dimension ref="A1:E30"/>
  <sheetViews>
    <sheetView workbookViewId="0">
      <selection activeCell="J22" sqref="J22"/>
    </sheetView>
  </sheetViews>
  <sheetFormatPr defaultRowHeight="14.4" x14ac:dyDescent="0.3"/>
  <cols>
    <col min="1" max="1" width="38.5546875" customWidth="1"/>
    <col min="2" max="2" width="12.33203125" customWidth="1"/>
    <col min="3" max="3" width="13" customWidth="1"/>
    <col min="4" max="4" width="12.6640625" customWidth="1"/>
  </cols>
  <sheetData>
    <row r="1" spans="1:5" ht="18" x14ac:dyDescent="0.3">
      <c r="A1" s="33" t="s">
        <v>8</v>
      </c>
      <c r="B1" s="33"/>
      <c r="C1" s="33"/>
      <c r="D1" s="33"/>
      <c r="E1" s="33"/>
    </row>
    <row r="3" spans="1:5" ht="15.6" x14ac:dyDescent="0.3">
      <c r="A3" s="34" t="s">
        <v>7</v>
      </c>
      <c r="B3" s="34"/>
      <c r="C3" s="34"/>
      <c r="D3" s="34"/>
      <c r="E3" s="34"/>
    </row>
    <row r="5" spans="1:5" ht="21" customHeight="1" x14ac:dyDescent="0.3">
      <c r="A5" s="30" t="s">
        <v>9</v>
      </c>
      <c r="B5" s="31"/>
      <c r="C5" s="31"/>
      <c r="D5" s="31"/>
      <c r="E5" s="32"/>
    </row>
    <row r="6" spans="1:5" ht="19.5" customHeight="1" x14ac:dyDescent="0.3">
      <c r="A6" s="30" t="s">
        <v>10</v>
      </c>
      <c r="B6" s="31"/>
      <c r="C6" s="31"/>
      <c r="D6" s="31"/>
      <c r="E6" s="32"/>
    </row>
    <row r="7" spans="1:5" ht="21.75" customHeight="1" x14ac:dyDescent="0.3">
      <c r="A7" s="30" t="s">
        <v>11</v>
      </c>
      <c r="B7" s="31"/>
      <c r="C7" s="31"/>
      <c r="D7" s="31"/>
      <c r="E7" s="32"/>
    </row>
    <row r="8" spans="1:5" ht="20.25" customHeight="1" x14ac:dyDescent="0.3">
      <c r="A8" s="30" t="s">
        <v>12</v>
      </c>
      <c r="B8" s="31"/>
      <c r="C8" s="31"/>
      <c r="D8" s="31"/>
      <c r="E8" s="32"/>
    </row>
    <row r="9" spans="1:5" ht="21.75" customHeight="1" x14ac:dyDescent="0.3">
      <c r="A9" s="30" t="s">
        <v>13</v>
      </c>
      <c r="B9" s="31"/>
      <c r="C9" s="31"/>
      <c r="D9" s="31"/>
      <c r="E9" s="32"/>
    </row>
    <row r="10" spans="1:5" ht="21.75" customHeight="1" x14ac:dyDescent="0.3">
      <c r="A10" s="41" t="s">
        <v>14</v>
      </c>
      <c r="B10" s="41"/>
      <c r="C10" s="41"/>
      <c r="D10" s="41"/>
      <c r="E10" s="41"/>
    </row>
    <row r="11" spans="1:5" ht="21" customHeight="1" x14ac:dyDescent="0.3">
      <c r="A11" s="3"/>
      <c r="B11" s="30" t="s">
        <v>15</v>
      </c>
      <c r="C11" s="31"/>
      <c r="D11" s="31"/>
      <c r="E11" s="32"/>
    </row>
    <row r="12" spans="1:5" ht="21" customHeight="1" x14ac:dyDescent="0.3">
      <c r="A12" s="3"/>
      <c r="B12" s="30" t="s">
        <v>16</v>
      </c>
      <c r="C12" s="31"/>
      <c r="D12" s="31"/>
      <c r="E12" s="32"/>
    </row>
    <row r="13" spans="1:5" ht="15" customHeight="1" x14ac:dyDescent="0.3"/>
    <row r="14" spans="1:5" ht="35.25" customHeight="1" x14ac:dyDescent="0.3">
      <c r="A14" s="4" t="s">
        <v>17</v>
      </c>
      <c r="B14" s="42" t="s">
        <v>44</v>
      </c>
      <c r="C14" s="42"/>
      <c r="D14" s="42"/>
      <c r="E14" s="42"/>
    </row>
    <row r="16" spans="1:5" ht="35.25" customHeight="1" x14ac:dyDescent="0.3">
      <c r="A16" s="43" t="s">
        <v>18</v>
      </c>
      <c r="B16" s="44"/>
      <c r="C16" s="44"/>
      <c r="D16" s="44"/>
      <c r="E16" s="45"/>
    </row>
    <row r="19" spans="1:5" ht="15.6" x14ac:dyDescent="0.3">
      <c r="A19" s="5" t="s">
        <v>19</v>
      </c>
    </row>
    <row r="20" spans="1:5" ht="15.6" x14ac:dyDescent="0.3">
      <c r="A20" s="5"/>
      <c r="B20" s="2" t="s">
        <v>20</v>
      </c>
      <c r="C20" s="2" t="s">
        <v>21</v>
      </c>
      <c r="D20" s="2" t="s">
        <v>22</v>
      </c>
    </row>
    <row r="21" spans="1:5" ht="15.6" x14ac:dyDescent="0.3">
      <c r="A21" s="6" t="s">
        <v>43</v>
      </c>
      <c r="B21" s="7">
        <f>Bútorok!E11</f>
        <v>0</v>
      </c>
      <c r="C21" s="7">
        <f>Bútorok!F11</f>
        <v>0</v>
      </c>
      <c r="D21" s="7">
        <f>Bútorok!G11</f>
        <v>0</v>
      </c>
    </row>
    <row r="23" spans="1:5" x14ac:dyDescent="0.3">
      <c r="A23" s="35" t="s">
        <v>23</v>
      </c>
      <c r="B23" s="36"/>
      <c r="C23" s="8"/>
      <c r="D23" s="8"/>
      <c r="E23" s="8"/>
    </row>
    <row r="24" spans="1:5" ht="92.25" customHeight="1" x14ac:dyDescent="0.3">
      <c r="A24" s="37" t="s">
        <v>42</v>
      </c>
      <c r="B24" s="38"/>
      <c r="C24" s="38"/>
      <c r="D24" s="38"/>
      <c r="E24" s="39"/>
    </row>
    <row r="25" spans="1:5" ht="15.75" customHeight="1" x14ac:dyDescent="0.3"/>
    <row r="26" spans="1:5" ht="15.75" customHeight="1" x14ac:dyDescent="0.3">
      <c r="A26" s="9" t="s">
        <v>41</v>
      </c>
    </row>
    <row r="27" spans="1:5" ht="15.75" customHeight="1" x14ac:dyDescent="0.3"/>
    <row r="28" spans="1:5" ht="15.75" customHeight="1" x14ac:dyDescent="0.3"/>
    <row r="30" spans="1:5" x14ac:dyDescent="0.3">
      <c r="B30" s="40" t="s">
        <v>24</v>
      </c>
      <c r="C30" s="40"/>
      <c r="D30" s="40"/>
    </row>
  </sheetData>
  <mergeCells count="15">
    <mergeCell ref="A23:B23"/>
    <mergeCell ref="A24:E24"/>
    <mergeCell ref="B30:D30"/>
    <mergeCell ref="A9:E9"/>
    <mergeCell ref="A10:E10"/>
    <mergeCell ref="B11:E11"/>
    <mergeCell ref="B12:E12"/>
    <mergeCell ref="B14:E14"/>
    <mergeCell ref="A16:E16"/>
    <mergeCell ref="A8:E8"/>
    <mergeCell ref="A1:E1"/>
    <mergeCell ref="A3:E3"/>
    <mergeCell ref="A5:E5"/>
    <mergeCell ref="A6:E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382A-7A09-41C5-873D-7AB82B0D3FA4}">
  <sheetPr>
    <pageSetUpPr fitToPage="1"/>
  </sheetPr>
  <dimension ref="A1:H17"/>
  <sheetViews>
    <sheetView tabSelected="1" zoomScale="88" workbookViewId="0">
      <selection activeCell="C14" sqref="C14"/>
    </sheetView>
  </sheetViews>
  <sheetFormatPr defaultRowHeight="14.4" x14ac:dyDescent="0.3"/>
  <cols>
    <col min="1" max="1" width="7.6640625" customWidth="1"/>
    <col min="2" max="2" width="38.6640625" customWidth="1"/>
    <col min="3" max="3" width="9" bestFit="1" customWidth="1"/>
    <col min="4" max="5" width="13.33203125" customWidth="1"/>
    <col min="6" max="6" width="12.5546875" customWidth="1"/>
    <col min="7" max="7" width="19.44140625" customWidth="1"/>
    <col min="8" max="8" width="26.33203125" customWidth="1"/>
  </cols>
  <sheetData>
    <row r="1" spans="1:8" ht="17.399999999999999" x14ac:dyDescent="0.3">
      <c r="B1" s="46" t="s">
        <v>37</v>
      </c>
      <c r="C1" s="46"/>
      <c r="D1" s="46"/>
      <c r="E1" s="46"/>
      <c r="F1" s="46"/>
      <c r="G1" s="46"/>
    </row>
    <row r="2" spans="1:8" ht="16.2" x14ac:dyDescent="0.3">
      <c r="B2" s="47" t="s">
        <v>7</v>
      </c>
      <c r="C2" s="47"/>
      <c r="D2" s="47"/>
      <c r="E2" s="47"/>
      <c r="F2" s="47"/>
      <c r="G2" s="47"/>
    </row>
    <row r="4" spans="1:8" x14ac:dyDescent="0.3">
      <c r="A4" s="48" t="s">
        <v>25</v>
      </c>
      <c r="B4" s="49"/>
      <c r="C4" s="49"/>
      <c r="D4" s="49"/>
      <c r="E4" s="49"/>
      <c r="F4" s="49"/>
      <c r="G4" s="49"/>
    </row>
    <row r="5" spans="1:8" ht="15" thickBot="1" x14ac:dyDescent="0.35">
      <c r="A5" s="50" t="s">
        <v>0</v>
      </c>
      <c r="B5" s="50"/>
      <c r="C5" s="50"/>
      <c r="D5" s="50"/>
      <c r="E5" s="50"/>
      <c r="F5" s="50"/>
      <c r="G5" s="50"/>
    </row>
    <row r="6" spans="1:8" ht="37.799999999999997" x14ac:dyDescent="0.3">
      <c r="A6" s="20"/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2" t="s">
        <v>6</v>
      </c>
      <c r="H6" s="19" t="s">
        <v>26</v>
      </c>
    </row>
    <row r="7" spans="1:8" s="1" customFormat="1" ht="73.2" customHeight="1" x14ac:dyDescent="0.2">
      <c r="A7" s="29" t="s">
        <v>27</v>
      </c>
      <c r="B7" s="17" t="s">
        <v>38</v>
      </c>
      <c r="C7" s="10">
        <v>3</v>
      </c>
      <c r="D7" s="11">
        <v>0</v>
      </c>
      <c r="E7" s="12">
        <f>C7*D7</f>
        <v>0</v>
      </c>
      <c r="F7" s="13">
        <f>E7*0.27</f>
        <v>0</v>
      </c>
      <c r="G7" s="23">
        <f>E7+F7</f>
        <v>0</v>
      </c>
      <c r="H7" s="15" t="s">
        <v>28</v>
      </c>
    </row>
    <row r="8" spans="1:8" s="1" customFormat="1" ht="51" customHeight="1" x14ac:dyDescent="0.2">
      <c r="A8" s="29" t="s">
        <v>33</v>
      </c>
      <c r="B8" s="17" t="s">
        <v>39</v>
      </c>
      <c r="C8" s="10">
        <v>12</v>
      </c>
      <c r="D8" s="11">
        <v>0</v>
      </c>
      <c r="E8" s="12">
        <f>C8*D8</f>
        <v>0</v>
      </c>
      <c r="F8" s="13">
        <f>E8*0.27</f>
        <v>0</v>
      </c>
      <c r="G8" s="23">
        <f>E8+F8</f>
        <v>0</v>
      </c>
      <c r="H8" s="15" t="s">
        <v>29</v>
      </c>
    </row>
    <row r="9" spans="1:8" s="1" customFormat="1" ht="49.2" customHeight="1" x14ac:dyDescent="0.2">
      <c r="A9" s="29" t="s">
        <v>34</v>
      </c>
      <c r="B9" s="17" t="s">
        <v>40</v>
      </c>
      <c r="C9" s="10">
        <v>1</v>
      </c>
      <c r="D9" s="11">
        <v>0</v>
      </c>
      <c r="E9" s="12">
        <f>C9*D9</f>
        <v>0</v>
      </c>
      <c r="F9" s="13">
        <f>E9*0.27</f>
        <v>0</v>
      </c>
      <c r="G9" s="23">
        <f>E9+F9</f>
        <v>0</v>
      </c>
      <c r="H9" s="15" t="s">
        <v>30</v>
      </c>
    </row>
    <row r="10" spans="1:8" s="1" customFormat="1" ht="46.8" customHeight="1" x14ac:dyDescent="0.3">
      <c r="A10" s="29" t="s">
        <v>35</v>
      </c>
      <c r="B10" s="18" t="s">
        <v>31</v>
      </c>
      <c r="C10" s="10">
        <v>2</v>
      </c>
      <c r="D10" s="11">
        <v>0</v>
      </c>
      <c r="E10" s="12">
        <f>C10*D10</f>
        <v>0</v>
      </c>
      <c r="F10" s="13">
        <f>E10*0.27</f>
        <v>0</v>
      </c>
      <c r="G10" s="23">
        <f>E10+F10</f>
        <v>0</v>
      </c>
      <c r="H10" s="16" t="s">
        <v>32</v>
      </c>
    </row>
    <row r="11" spans="1:8" ht="15" thickBot="1" x14ac:dyDescent="0.35">
      <c r="A11" s="24"/>
      <c r="B11" s="14"/>
      <c r="C11" s="25">
        <f>SUM(C7:C10)</f>
        <v>18</v>
      </c>
      <c r="D11" s="26"/>
      <c r="E11" s="26">
        <f>SUM(E7:E10)</f>
        <v>0</v>
      </c>
      <c r="F11" s="27">
        <f>E11*0.27</f>
        <v>0</v>
      </c>
      <c r="G11" s="28">
        <f>E11+F11</f>
        <v>0</v>
      </c>
    </row>
    <row r="13" spans="1:8" x14ac:dyDescent="0.3">
      <c r="B13" s="9" t="s">
        <v>36</v>
      </c>
    </row>
    <row r="14" spans="1:8" x14ac:dyDescent="0.3">
      <c r="B14" s="9"/>
    </row>
    <row r="16" spans="1:8" ht="15" thickBot="1" x14ac:dyDescent="0.35"/>
    <row r="17" spans="6:7" x14ac:dyDescent="0.3">
      <c r="F17" s="51" t="s">
        <v>24</v>
      </c>
      <c r="G17" s="51"/>
    </row>
  </sheetData>
  <mergeCells count="5">
    <mergeCell ref="B1:G1"/>
    <mergeCell ref="B2:G2"/>
    <mergeCell ref="A4:G4"/>
    <mergeCell ref="A5:G5"/>
    <mergeCell ref="F17:G17"/>
  </mergeCells>
  <hyperlinks>
    <hyperlink ref="H9" r:id="rId1" xr:uid="{8D7E519C-6893-4216-A36C-1ECA750EDFE2}"/>
    <hyperlink ref="H8" r:id="rId2" xr:uid="{3BDD6084-4140-4A08-AB3D-E911F0E93667}"/>
    <hyperlink ref="H10" r:id="rId3" xr:uid="{0C79D1DC-5BF1-4B12-9851-24C8CF94215A}"/>
    <hyperlink ref="H7" r:id="rId4" display="https://www.horzrt.hu/nagykep.php?cikkszam_lnk=METACL1800" xr:uid="{131268E5-EF6E-4FB9-ACD2-1701B1526EC7}"/>
  </hyperlinks>
  <pageMargins left="0.70866141732283472" right="0.70866141732283472" top="1.5354330708661419" bottom="0.74803149606299213" header="0.31496062992125984" footer="0.31496062992125984"/>
  <pageSetup paperSize="9" scale="93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Összesítő lap</vt:lpstr>
      <vt:lpstr>Bútorok</vt:lpstr>
      <vt:lpstr>Bútorok!Nyomtatási_terület</vt:lpstr>
      <vt:lpstr>'Összesítő 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Imrő János</dc:creator>
  <cp:lastModifiedBy>Imrő János</cp:lastModifiedBy>
  <cp:lastPrinted>2023-08-01T05:56:05Z</cp:lastPrinted>
  <dcterms:created xsi:type="dcterms:W3CDTF">2022-08-24T05:28:53Z</dcterms:created>
  <dcterms:modified xsi:type="dcterms:W3CDTF">2023-08-03T06:20:30Z</dcterms:modified>
</cp:coreProperties>
</file>