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K:\köbeszerzési értékhatár alatti eljárások\2024\hunyadi muszaki ellenorzes\"/>
    </mc:Choice>
  </mc:AlternateContent>
  <xr:revisionPtr revIDLastSave="0" documentId="13_ncr:1_{7A3A4CF8-94AF-42B0-B785-0F53DCB34D3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jánlati lap" sheetId="1" r:id="rId1"/>
    <sheet name="1. sz melléklet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  <c r="E53" i="2" l="1"/>
  <c r="E52" i="2"/>
  <c r="E51" i="2"/>
  <c r="E50" i="2"/>
  <c r="E49" i="2"/>
  <c r="E47" i="2"/>
  <c r="E46" i="2"/>
  <c r="E45" i="2"/>
  <c r="E44" i="2"/>
  <c r="E43" i="2"/>
  <c r="E42" i="2"/>
  <c r="E41" i="2"/>
  <c r="E40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1" i="2"/>
  <c r="E10" i="2"/>
  <c r="E9" i="2"/>
  <c r="E8" i="2"/>
  <c r="E7" i="2"/>
  <c r="E55" i="2" s="1"/>
  <c r="E58" i="2" l="1"/>
  <c r="E56" i="2"/>
</calcChain>
</file>

<file path=xl/sharedStrings.xml><?xml version="1.0" encoding="utf-8"?>
<sst xmlns="http://schemas.openxmlformats.org/spreadsheetml/2006/main" count="126" uniqueCount="86">
  <si>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</si>
  <si>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</si>
  <si>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</si>
  <si>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</si>
  <si>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</si>
  <si>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</si>
  <si>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</si>
  <si>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</si>
  <si>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</si>
  <si>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</si>
  <si>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</si>
  <si>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</si>
  <si>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</si>
  <si>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</si>
  <si>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 xml:space="preserve"> Teljességi nyilatkozat: </t>
  </si>
  <si>
    <t>Ajánlattevő</t>
  </si>
  <si>
    <t>Hunyadi Mátyás Általános Iskola főzőkonyhájának felújítása</t>
  </si>
  <si>
    <t>Árajánlat alátámasztó költségvetés</t>
  </si>
  <si>
    <t>Megnevezés</t>
  </si>
  <si>
    <t>Mennyiség</t>
  </si>
  <si>
    <t>Mennyiségi egység</t>
  </si>
  <si>
    <t xml:space="preserve">Nettó Egységár (Ft) </t>
  </si>
  <si>
    <t>Nettó Vállalási Ár (Ft)</t>
  </si>
  <si>
    <t>Kőműves munkák</t>
  </si>
  <si>
    <t>csempe bontása</t>
  </si>
  <si>
    <t>m2</t>
  </si>
  <si>
    <t>oldalfal vakolás</t>
  </si>
  <si>
    <t>padlóburkolat felület előkészítése beltérbe beton alapfelületen önterülő, felület kiegyenlítés készítése 20 mm átlagos rétegvastagságban, önterülő aljzatkiegyenlítővel</t>
  </si>
  <si>
    <t>csempeburkolat készítése mázas kerámiával 3-5 mm vastagságú ragasztóba rakva, 3 mm fugaszélességgel 15x15, 20x25 cm lapmérettel, színes műanyag  élvédő profilok beépítésével</t>
  </si>
  <si>
    <t xml:space="preserve">padlóburkolat készítése beltérbe, beton alapterületen, mázas kerámiával, hálósan, 3-5 mm vastagságú ragasztóban, 3-5 mm fugaszélességgel, 25x25, 40x40 cm közötti lapmérette, eloxált alu burkolatváltó profilok beépítésével </t>
  </si>
  <si>
    <t>Víz, csatorna szerelés</t>
  </si>
  <si>
    <t>wc csésze</t>
  </si>
  <si>
    <t>db</t>
  </si>
  <si>
    <t xml:space="preserve">wc ülőke </t>
  </si>
  <si>
    <t>wc tartály</t>
  </si>
  <si>
    <t>wc ültető</t>
  </si>
  <si>
    <t>sarokszelep</t>
  </si>
  <si>
    <t>mosdótál</t>
  </si>
  <si>
    <t>mosdó csaptelep</t>
  </si>
  <si>
    <t>mosdó szifon</t>
  </si>
  <si>
    <t>zuhany összefolyó</t>
  </si>
  <si>
    <t>zuhany csaptelep</t>
  </si>
  <si>
    <t>golyóscsapok</t>
  </si>
  <si>
    <t>présidomok</t>
  </si>
  <si>
    <t>ötrétegű cső</t>
  </si>
  <si>
    <t>mosogató csaptelep</t>
  </si>
  <si>
    <t>nagykonyhai mosogat csaptelep (Álló)</t>
  </si>
  <si>
    <t>falikút</t>
  </si>
  <si>
    <t>falikút szifon</t>
  </si>
  <si>
    <t>hidegvizes kifolyószelep</t>
  </si>
  <si>
    <t>mosogép sarokszelep</t>
  </si>
  <si>
    <t>bordázott nyújthat vízbekötő cső</t>
  </si>
  <si>
    <t>32 PVC cs 2 m</t>
  </si>
  <si>
    <t>63 PVC cső 2 m</t>
  </si>
  <si>
    <t>110 PVC cső 2 m</t>
  </si>
  <si>
    <t>50 PVC cső 2 m (hőálló)</t>
  </si>
  <si>
    <t xml:space="preserve">PVC idomok </t>
  </si>
  <si>
    <t>ipari padlóösszefolyó csatornába helyezését</t>
  </si>
  <si>
    <t>Villamos szerelés</t>
  </si>
  <si>
    <t>műanyag cső és csatorna, szükséges burkolatok</t>
  </si>
  <si>
    <t>m</t>
  </si>
  <si>
    <t>aljzatok cseréjéhez szükségesúj vezetékek</t>
  </si>
  <si>
    <t>villamos kapcsolók és csatlakozóaljzatok</t>
  </si>
  <si>
    <t>Villamos fő elosztó aluminium tokozott szekrények cseréje műanyag szekrényekre</t>
  </si>
  <si>
    <t>mennyezeti lámpatest</t>
  </si>
  <si>
    <t>meglévő mennyezeti lámpatest javítása</t>
  </si>
  <si>
    <t>EPH rendszer javításához és szükséges eszközök csatlakozók</t>
  </si>
  <si>
    <t>Villamos biztonsági felülvizsgálatok elvégzése és jegyzőkönyv készítése</t>
  </si>
  <si>
    <t>Festés, mázolás</t>
  </si>
  <si>
    <t xml:space="preserve">többrétegű meszelés eltávolítása </t>
  </si>
  <si>
    <t>felületsimítás</t>
  </si>
  <si>
    <t>fafelületek meszelése</t>
  </si>
  <si>
    <t>fa nyílászárók mázolása zománcozással</t>
  </si>
  <si>
    <t>csövek mázolása zománcozással</t>
  </si>
  <si>
    <t>fm</t>
  </si>
  <si>
    <t>Összesen (nettó)</t>
  </si>
  <si>
    <t>ÁFA</t>
  </si>
  <si>
    <t>Összesen (bruttó)</t>
  </si>
  <si>
    <t>Aláírás</t>
  </si>
  <si>
    <t>Dátum: 2024.04.30</t>
  </si>
  <si>
    <t>Műszaki ellenőrzés - Hunyadi Mátyás Általános Iskola főzőkonyhájának felújítására</t>
  </si>
  <si>
    <t>Hunyadi Iskoal főzőkonyha felújításának műszaki ellenőrzési feladatai</t>
  </si>
  <si>
    <t>Nyilatkozom, hogy az ajánlatkérés keretében meghatározott minimum szakmai alkalmassági feltételeknek ajánlattevőként megfelelek és jogosult vagyok a műszaki ellenőrzési feladat ellátására. Társaságunk az ajánlatkérőtől független ajánlatevő.</t>
  </si>
  <si>
    <t>Kelt : 2024. június 13.</t>
  </si>
  <si>
    <t>Hunyadi Mátyás Általános Iskola főzőkonyhája felújítási munkálatai műszaki ellenőrzése</t>
  </si>
  <si>
    <t>Nyilatkozom, hogy a fenti ajánlati árat a "Hunyadi Mátyás Általános Iskola főzőkonyhája felújítási munkálatai műszaki ellenőrzése" tárgyú ajánlatkérés keretében kiadott ajánlatkérési dokumentumokban foglalt tartalmak megismerését követően, az ajánlati felhívás előírásainak megfelelő feladatellátásra tekintettel, a szolgáltatáshoz szükséges minden költségre figyelemmel tettem. Ajánlatom a benyújtásától számított 30 napig érvényes.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</si>
</sst>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justify" vertical="justify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0" fillId="0" borderId="15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0" fillId="0" borderId="15" xfId="0" applyBorder="1" applyAlignment="1">
      <alignment wrapText="1"/>
    </xf>
    <xf numFmtId="0" fontId="0" fillId="0" borderId="15" xfId="0" applyFill="1" applyBorder="1" applyAlignment="1">
      <alignment wrapText="1"/>
    </xf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8" fillId="0" borderId="16" xfId="0" applyFont="1" applyBorder="1" applyAlignment="1">
      <alignment horizontal="right"/>
    </xf>
    <xf numFmtId="0" fontId="8" fillId="0" borderId="17" xfId="0" applyFont="1" applyBorder="1"/>
    <xf numFmtId="1" fontId="8" fillId="0" borderId="18" xfId="0" applyNumberFormat="1" applyFont="1" applyBorder="1"/>
    <xf numFmtId="1" fontId="8" fillId="0" borderId="17" xfId="0" applyNumberFormat="1" applyFont="1" applyBorder="1"/>
    <xf numFmtId="14" fontId="8" fillId="0" borderId="16" xfId="0" applyNumberFormat="1" applyFont="1" applyBorder="1" applyAlignment="1">
      <alignment horizontal="left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1" fontId="1" fillId="0" borderId="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" fillId="0" borderId="1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8" fillId="0" borderId="19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topLeftCell="A10" workbookViewId="0">
      <selection activeCell="B25" sqref="B25"/>
    </sheetView>
  </sheetViews>
  <sheetFormatPr defaultColWidth="9.140625"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26.25" x14ac:dyDescent="0.25">
      <c r="A1" s="37" t="s">
        <v>0</v>
      </c>
      <c r="B1" s="37"/>
      <c r="C1" s="37"/>
      <c r="D1" s="37"/>
      <c r="E1" s="37"/>
    </row>
    <row r="2" spans="1:5" ht="42" customHeight="1" x14ac:dyDescent="0.25">
      <c r="A2" s="43" t="s">
        <v>80</v>
      </c>
      <c r="B2" s="43"/>
      <c r="C2" s="43"/>
      <c r="D2" s="43"/>
      <c r="E2" s="43"/>
    </row>
    <row r="3" spans="1:5" ht="26.25" x14ac:dyDescent="0.25">
      <c r="A3" s="14"/>
      <c r="B3" s="14"/>
      <c r="C3" s="14"/>
      <c r="D3" s="14"/>
      <c r="E3" s="14"/>
    </row>
    <row r="5" spans="1:5" ht="30" customHeight="1" x14ac:dyDescent="0.25">
      <c r="A5" s="39" t="s">
        <v>1</v>
      </c>
      <c r="B5" s="40"/>
      <c r="C5" s="40"/>
      <c r="D5" s="40"/>
      <c r="E5" s="41"/>
    </row>
    <row r="6" spans="1:5" ht="30" customHeight="1" x14ac:dyDescent="0.25">
      <c r="A6" s="39" t="s">
        <v>2</v>
      </c>
      <c r="B6" s="40"/>
      <c r="C6" s="40"/>
      <c r="D6" s="40"/>
      <c r="E6" s="41"/>
    </row>
    <row r="7" spans="1:5" ht="30" customHeight="1" x14ac:dyDescent="0.25">
      <c r="A7" s="39" t="s">
        <v>3</v>
      </c>
      <c r="B7" s="40"/>
      <c r="C7" s="40"/>
      <c r="D7" s="40"/>
      <c r="E7" s="41"/>
    </row>
    <row r="8" spans="1:5" ht="30" customHeight="1" x14ac:dyDescent="0.25">
      <c r="A8" s="39" t="s">
        <v>4</v>
      </c>
      <c r="B8" s="40"/>
      <c r="C8" s="40"/>
      <c r="D8" s="40"/>
      <c r="E8" s="41"/>
    </row>
    <row r="9" spans="1:5" ht="30" customHeight="1" x14ac:dyDescent="0.25">
      <c r="A9" s="42" t="s">
        <v>5</v>
      </c>
      <c r="B9" s="42"/>
      <c r="C9" s="42"/>
      <c r="D9" s="42"/>
      <c r="E9" s="42"/>
    </row>
    <row r="10" spans="1:5" ht="30" customHeight="1" x14ac:dyDescent="0.25">
      <c r="A10" s="5"/>
      <c r="B10" s="39" t="s">
        <v>6</v>
      </c>
      <c r="C10" s="40"/>
      <c r="D10" s="40"/>
      <c r="E10" s="41"/>
    </row>
    <row r="11" spans="1:5" ht="30" customHeight="1" x14ac:dyDescent="0.25">
      <c r="A11" s="5"/>
      <c r="B11" s="39" t="s">
        <v>7</v>
      </c>
      <c r="C11" s="40"/>
      <c r="D11" s="40"/>
      <c r="E11" s="41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8</v>
      </c>
      <c r="B13" s="38" t="s">
        <v>84</v>
      </c>
      <c r="C13" s="38"/>
      <c r="D13" s="38"/>
      <c r="E13" s="38"/>
    </row>
    <row r="14" spans="1:5" ht="18" customHeight="1" x14ac:dyDescent="0.25">
      <c r="A14" s="2"/>
      <c r="B14" s="9"/>
      <c r="C14" s="9"/>
      <c r="D14" s="9"/>
      <c r="E14" s="9"/>
    </row>
    <row r="15" spans="1:5" ht="30.75" customHeight="1" x14ac:dyDescent="0.25">
      <c r="A15" s="46" t="s">
        <v>9</v>
      </c>
      <c r="B15" s="47"/>
      <c r="C15" s="47"/>
      <c r="D15" s="47"/>
      <c r="E15" s="48"/>
    </row>
    <row r="16" spans="1:5" ht="30.75" customHeight="1" thickBot="1" x14ac:dyDescent="0.3">
      <c r="A16" s="11"/>
      <c r="B16" s="11"/>
      <c r="C16" s="11"/>
      <c r="D16" s="11"/>
      <c r="E16" s="11"/>
    </row>
    <row r="17" spans="1:5" x14ac:dyDescent="0.25">
      <c r="A17" s="44" t="s">
        <v>10</v>
      </c>
      <c r="B17" s="45"/>
      <c r="C17" s="12" t="s">
        <v>11</v>
      </c>
      <c r="D17" s="12" t="s">
        <v>12</v>
      </c>
      <c r="E17" s="13" t="s">
        <v>13</v>
      </c>
    </row>
    <row r="18" spans="1:5" ht="42" customHeight="1" x14ac:dyDescent="0.25">
      <c r="A18" s="56" t="s">
        <v>81</v>
      </c>
      <c r="B18" s="57"/>
      <c r="C18" s="8"/>
      <c r="D18" s="8">
        <f>C18*0.27</f>
        <v>0</v>
      </c>
      <c r="E18" s="36">
        <f>C18+D18</f>
        <v>0</v>
      </c>
    </row>
    <row r="19" spans="1:5" ht="42" customHeight="1" x14ac:dyDescent="0.25">
      <c r="A19" s="9"/>
      <c r="B19" s="9"/>
      <c r="C19" s="10"/>
      <c r="D19" s="10"/>
      <c r="E19" s="10"/>
    </row>
    <row r="20" spans="1:5" ht="63.75" customHeight="1" x14ac:dyDescent="0.25">
      <c r="A20" s="51" t="s">
        <v>82</v>
      </c>
      <c r="B20" s="54"/>
      <c r="C20" s="54"/>
      <c r="D20" s="54"/>
      <c r="E20" s="55"/>
    </row>
    <row r="21" spans="1:5" x14ac:dyDescent="0.25">
      <c r="A21" s="5"/>
      <c r="B21" s="5"/>
      <c r="C21" s="5"/>
      <c r="D21" s="5"/>
      <c r="E21" s="5"/>
    </row>
    <row r="22" spans="1:5" x14ac:dyDescent="0.25">
      <c r="A22" s="49" t="s">
        <v>14</v>
      </c>
      <c r="B22" s="50"/>
      <c r="C22" s="5"/>
      <c r="D22" s="5"/>
      <c r="E22" s="5"/>
    </row>
    <row r="23" spans="1:5" ht="81" customHeight="1" x14ac:dyDescent="0.25">
      <c r="A23" s="51" t="s">
        <v>85</v>
      </c>
      <c r="B23" s="52"/>
      <c r="C23" s="52"/>
      <c r="D23" s="52"/>
      <c r="E23" s="53"/>
    </row>
    <row r="24" spans="1:5" x14ac:dyDescent="0.25">
      <c r="A24" s="5"/>
      <c r="B24" s="5"/>
      <c r="C24" s="5"/>
      <c r="D24" s="5"/>
      <c r="E24" s="5"/>
    </row>
    <row r="25" spans="1:5" x14ac:dyDescent="0.25">
      <c r="A25" s="5"/>
      <c r="B25" s="5"/>
      <c r="C25" s="5"/>
      <c r="D25" s="5"/>
      <c r="E25" s="5"/>
    </row>
    <row r="26" spans="1:5" x14ac:dyDescent="0.25">
      <c r="A26" s="5"/>
      <c r="B26" s="5"/>
      <c r="C26" s="5"/>
      <c r="D26" s="5"/>
      <c r="E26" s="5"/>
    </row>
    <row r="27" spans="1:5" x14ac:dyDescent="0.25">
      <c r="A27" s="5"/>
      <c r="B27" s="5"/>
      <c r="C27" s="5"/>
      <c r="D27" s="5"/>
      <c r="E27" s="5"/>
    </row>
    <row r="28" spans="1:5" x14ac:dyDescent="0.25">
      <c r="A28" s="2" t="s">
        <v>83</v>
      </c>
    </row>
    <row r="29" spans="1:5" ht="48" customHeight="1" x14ac:dyDescent="0.25">
      <c r="D29" s="6"/>
    </row>
    <row r="30" spans="1:5" x14ac:dyDescent="0.25">
      <c r="D30" s="7" t="s">
        <v>15</v>
      </c>
    </row>
    <row r="34" spans="4:6" x14ac:dyDescent="0.25">
      <c r="E34" s="2"/>
      <c r="F34" s="2"/>
    </row>
    <row r="35" spans="4:6" ht="15.75" x14ac:dyDescent="0.25">
      <c r="D35" s="3"/>
      <c r="E35" s="3"/>
    </row>
    <row r="36" spans="4:6" ht="15.75" x14ac:dyDescent="0.25">
      <c r="D36" s="4"/>
      <c r="E36" s="4"/>
    </row>
    <row r="39" spans="4:6" ht="32.25" customHeight="1" x14ac:dyDescent="0.25"/>
  </sheetData>
  <mergeCells count="16">
    <mergeCell ref="A17:B17"/>
    <mergeCell ref="A15:E15"/>
    <mergeCell ref="A22:B22"/>
    <mergeCell ref="A23:E23"/>
    <mergeCell ref="A20:E20"/>
    <mergeCell ref="A18:B18"/>
    <mergeCell ref="A1:E1"/>
    <mergeCell ref="B13:E13"/>
    <mergeCell ref="B10:E10"/>
    <mergeCell ref="B11:E11"/>
    <mergeCell ref="A9:E9"/>
    <mergeCell ref="A7:E7"/>
    <mergeCell ref="A6:E6"/>
    <mergeCell ref="A5:E5"/>
    <mergeCell ref="A8:E8"/>
    <mergeCell ref="A2:E2"/>
  </mergeCells>
  <pageMargins left="0.70866141732283472" right="0.70866141732283472" top="0.98425196850393704" bottom="0.74803149606299213" header="0.31496062992125984" footer="0.31496062992125984"/>
  <pageSetup paperSize="9" scale="80" fitToHeight="2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6D51-1E60-4176-AED7-989826719CDD}">
  <dimension ref="A2:E64"/>
  <sheetViews>
    <sheetView workbookViewId="0">
      <selection activeCell="I49" sqref="I49"/>
    </sheetView>
  </sheetViews>
  <sheetFormatPr defaultRowHeight="15" x14ac:dyDescent="0.25"/>
  <cols>
    <col min="1" max="1" width="68.42578125" customWidth="1"/>
    <col min="2" max="2" width="11.140625" customWidth="1"/>
    <col min="3" max="3" width="11.7109375" customWidth="1"/>
    <col min="4" max="4" width="18.140625" bestFit="1" customWidth="1"/>
    <col min="5" max="5" width="23.5703125" customWidth="1"/>
  </cols>
  <sheetData>
    <row r="2" spans="1:5" ht="18.75" x14ac:dyDescent="0.25">
      <c r="A2" s="59" t="s">
        <v>16</v>
      </c>
      <c r="B2" s="59"/>
      <c r="C2" s="59"/>
      <c r="D2" s="59"/>
      <c r="E2" s="59"/>
    </row>
    <row r="3" spans="1:5" ht="15.75" x14ac:dyDescent="0.25">
      <c r="A3" s="60" t="s">
        <v>17</v>
      </c>
      <c r="B3" s="60"/>
      <c r="C3" s="60"/>
      <c r="D3" s="60"/>
      <c r="E3" s="60"/>
    </row>
    <row r="4" spans="1:5" ht="15.75" thickBot="1" x14ac:dyDescent="0.3"/>
    <row r="5" spans="1:5" ht="30" x14ac:dyDescent="0.25">
      <c r="A5" s="15" t="s">
        <v>18</v>
      </c>
      <c r="B5" s="16" t="s">
        <v>19</v>
      </c>
      <c r="C5" s="17" t="s">
        <v>20</v>
      </c>
      <c r="D5" s="17" t="s">
        <v>21</v>
      </c>
      <c r="E5" s="18" t="s">
        <v>22</v>
      </c>
    </row>
    <row r="6" spans="1:5" x14ac:dyDescent="0.25">
      <c r="A6" s="61" t="s">
        <v>23</v>
      </c>
      <c r="B6" s="62"/>
      <c r="C6" s="62"/>
      <c r="D6" s="62"/>
      <c r="E6" s="63"/>
    </row>
    <row r="7" spans="1:5" x14ac:dyDescent="0.25">
      <c r="A7" s="19" t="s">
        <v>24</v>
      </c>
      <c r="B7" s="20">
        <v>260</v>
      </c>
      <c r="C7" s="20" t="s">
        <v>25</v>
      </c>
      <c r="D7" s="21"/>
      <c r="E7" s="22">
        <f>B7*D7</f>
        <v>0</v>
      </c>
    </row>
    <row r="8" spans="1:5" ht="21" customHeight="1" x14ac:dyDescent="0.25">
      <c r="A8" s="19" t="s">
        <v>26</v>
      </c>
      <c r="B8" s="20">
        <v>260</v>
      </c>
      <c r="C8" s="20" t="s">
        <v>25</v>
      </c>
      <c r="D8" s="21"/>
      <c r="E8" s="22">
        <f t="shared" ref="E8:E11" si="0">B8*D8</f>
        <v>0</v>
      </c>
    </row>
    <row r="9" spans="1:5" ht="44.25" customHeight="1" x14ac:dyDescent="0.25">
      <c r="A9" s="23" t="s">
        <v>27</v>
      </c>
      <c r="B9" s="20">
        <v>180</v>
      </c>
      <c r="C9" s="20" t="s">
        <v>25</v>
      </c>
      <c r="D9" s="21"/>
      <c r="E9" s="22">
        <f t="shared" si="0"/>
        <v>0</v>
      </c>
    </row>
    <row r="10" spans="1:5" ht="45" customHeight="1" x14ac:dyDescent="0.25">
      <c r="A10" s="23" t="s">
        <v>28</v>
      </c>
      <c r="B10" s="20">
        <v>335</v>
      </c>
      <c r="C10" s="20" t="s">
        <v>25</v>
      </c>
      <c r="D10" s="21"/>
      <c r="E10" s="22">
        <f t="shared" si="0"/>
        <v>0</v>
      </c>
    </row>
    <row r="11" spans="1:5" ht="48.75" customHeight="1" x14ac:dyDescent="0.25">
      <c r="A11" s="23" t="s">
        <v>29</v>
      </c>
      <c r="B11" s="20">
        <v>180</v>
      </c>
      <c r="C11" s="20" t="s">
        <v>25</v>
      </c>
      <c r="D11" s="21"/>
      <c r="E11" s="22">
        <f t="shared" si="0"/>
        <v>0</v>
      </c>
    </row>
    <row r="12" spans="1:5" x14ac:dyDescent="0.25">
      <c r="A12" s="61" t="s">
        <v>30</v>
      </c>
      <c r="B12" s="62"/>
      <c r="C12" s="62"/>
      <c r="D12" s="62"/>
      <c r="E12" s="63"/>
    </row>
    <row r="13" spans="1:5" x14ac:dyDescent="0.25">
      <c r="A13" s="23" t="s">
        <v>31</v>
      </c>
      <c r="B13" s="20">
        <v>1</v>
      </c>
      <c r="C13" s="20" t="s">
        <v>32</v>
      </c>
      <c r="D13" s="21"/>
      <c r="E13" s="22">
        <f>B13*D13</f>
        <v>0</v>
      </c>
    </row>
    <row r="14" spans="1:5" x14ac:dyDescent="0.25">
      <c r="A14" s="23" t="s">
        <v>33</v>
      </c>
      <c r="B14" s="20">
        <v>1</v>
      </c>
      <c r="C14" s="20" t="s">
        <v>32</v>
      </c>
      <c r="D14" s="21"/>
      <c r="E14" s="22">
        <f t="shared" ref="E14:E38" si="1">B14*D14</f>
        <v>0</v>
      </c>
    </row>
    <row r="15" spans="1:5" x14ac:dyDescent="0.25">
      <c r="A15" s="23" t="s">
        <v>34</v>
      </c>
      <c r="B15" s="20">
        <v>1</v>
      </c>
      <c r="C15" s="20" t="s">
        <v>32</v>
      </c>
      <c r="D15" s="21"/>
      <c r="E15" s="22">
        <f t="shared" si="1"/>
        <v>0</v>
      </c>
    </row>
    <row r="16" spans="1:5" x14ac:dyDescent="0.25">
      <c r="A16" s="23" t="s">
        <v>35</v>
      </c>
      <c r="B16" s="20">
        <v>1</v>
      </c>
      <c r="C16" s="20" t="s">
        <v>32</v>
      </c>
      <c r="D16" s="21"/>
      <c r="E16" s="22">
        <f t="shared" si="1"/>
        <v>0</v>
      </c>
    </row>
    <row r="17" spans="1:5" x14ac:dyDescent="0.25">
      <c r="A17" s="23" t="s">
        <v>36</v>
      </c>
      <c r="B17" s="20">
        <v>4</v>
      </c>
      <c r="C17" s="20" t="s">
        <v>32</v>
      </c>
      <c r="D17" s="21"/>
      <c r="E17" s="22">
        <f t="shared" si="1"/>
        <v>0</v>
      </c>
    </row>
    <row r="18" spans="1:5" x14ac:dyDescent="0.25">
      <c r="A18" s="23" t="s">
        <v>37</v>
      </c>
      <c r="B18" s="20">
        <v>4</v>
      </c>
      <c r="C18" s="20" t="s">
        <v>32</v>
      </c>
      <c r="D18" s="21"/>
      <c r="E18" s="22">
        <f t="shared" si="1"/>
        <v>0</v>
      </c>
    </row>
    <row r="19" spans="1:5" x14ac:dyDescent="0.25">
      <c r="A19" s="23" t="s">
        <v>38</v>
      </c>
      <c r="B19" s="20">
        <v>4</v>
      </c>
      <c r="C19" s="20" t="s">
        <v>32</v>
      </c>
      <c r="D19" s="21"/>
      <c r="E19" s="22">
        <f t="shared" si="1"/>
        <v>0</v>
      </c>
    </row>
    <row r="20" spans="1:5" x14ac:dyDescent="0.25">
      <c r="A20" s="23" t="s">
        <v>39</v>
      </c>
      <c r="B20" s="20">
        <v>4</v>
      </c>
      <c r="C20" s="20" t="s">
        <v>32</v>
      </c>
      <c r="D20" s="21"/>
      <c r="E20" s="22">
        <f t="shared" si="1"/>
        <v>0</v>
      </c>
    </row>
    <row r="21" spans="1:5" x14ac:dyDescent="0.25">
      <c r="A21" s="23" t="s">
        <v>40</v>
      </c>
      <c r="B21" s="20">
        <v>1</v>
      </c>
      <c r="C21" s="20" t="s">
        <v>32</v>
      </c>
      <c r="D21" s="21"/>
      <c r="E21" s="22">
        <f t="shared" si="1"/>
        <v>0</v>
      </c>
    </row>
    <row r="22" spans="1:5" x14ac:dyDescent="0.25">
      <c r="A22" s="23" t="s">
        <v>41</v>
      </c>
      <c r="B22" s="20">
        <v>1</v>
      </c>
      <c r="C22" s="20" t="s">
        <v>32</v>
      </c>
      <c r="D22" s="21"/>
      <c r="E22" s="22">
        <f t="shared" si="1"/>
        <v>0</v>
      </c>
    </row>
    <row r="23" spans="1:5" x14ac:dyDescent="0.25">
      <c r="A23" s="23" t="s">
        <v>42</v>
      </c>
      <c r="B23" s="20">
        <v>10</v>
      </c>
      <c r="C23" s="20" t="s">
        <v>32</v>
      </c>
      <c r="D23" s="21"/>
      <c r="E23" s="22">
        <f t="shared" si="1"/>
        <v>0</v>
      </c>
    </row>
    <row r="24" spans="1:5" x14ac:dyDescent="0.25">
      <c r="A24" s="23" t="s">
        <v>43</v>
      </c>
      <c r="B24" s="20">
        <v>90</v>
      </c>
      <c r="C24" s="20" t="s">
        <v>32</v>
      </c>
      <c r="D24" s="21"/>
      <c r="E24" s="22">
        <f t="shared" si="1"/>
        <v>0</v>
      </c>
    </row>
    <row r="25" spans="1:5" x14ac:dyDescent="0.25">
      <c r="A25" s="23" t="s">
        <v>44</v>
      </c>
      <c r="B25" s="20">
        <v>90</v>
      </c>
      <c r="C25" s="20" t="s">
        <v>32</v>
      </c>
      <c r="D25" s="21"/>
      <c r="E25" s="22">
        <f t="shared" si="1"/>
        <v>0</v>
      </c>
    </row>
    <row r="26" spans="1:5" x14ac:dyDescent="0.25">
      <c r="A26" s="23" t="s">
        <v>45</v>
      </c>
      <c r="B26" s="20">
        <v>9</v>
      </c>
      <c r="C26" s="20" t="s">
        <v>32</v>
      </c>
      <c r="D26" s="21"/>
      <c r="E26" s="22">
        <f t="shared" si="1"/>
        <v>0</v>
      </c>
    </row>
    <row r="27" spans="1:5" x14ac:dyDescent="0.25">
      <c r="A27" s="23" t="s">
        <v>46</v>
      </c>
      <c r="B27" s="20">
        <v>1</v>
      </c>
      <c r="C27" s="20" t="s">
        <v>32</v>
      </c>
      <c r="D27" s="21"/>
      <c r="E27" s="22">
        <f t="shared" si="1"/>
        <v>0</v>
      </c>
    </row>
    <row r="28" spans="1:5" x14ac:dyDescent="0.25">
      <c r="A28" s="23" t="s">
        <v>47</v>
      </c>
      <c r="B28" s="20">
        <v>1</v>
      </c>
      <c r="C28" s="20" t="s">
        <v>32</v>
      </c>
      <c r="D28" s="21"/>
      <c r="E28" s="22">
        <f t="shared" si="1"/>
        <v>0</v>
      </c>
    </row>
    <row r="29" spans="1:5" x14ac:dyDescent="0.25">
      <c r="A29" s="23" t="s">
        <v>48</v>
      </c>
      <c r="B29" s="20">
        <v>1</v>
      </c>
      <c r="C29" s="20" t="s">
        <v>32</v>
      </c>
      <c r="D29" s="21"/>
      <c r="E29" s="22">
        <f t="shared" si="1"/>
        <v>0</v>
      </c>
    </row>
    <row r="30" spans="1:5" x14ac:dyDescent="0.25">
      <c r="A30" s="23" t="s">
        <v>49</v>
      </c>
      <c r="B30" s="20">
        <v>4</v>
      </c>
      <c r="C30" s="20" t="s">
        <v>32</v>
      </c>
      <c r="D30" s="21"/>
      <c r="E30" s="22">
        <f t="shared" si="1"/>
        <v>0</v>
      </c>
    </row>
    <row r="31" spans="1:5" x14ac:dyDescent="0.25">
      <c r="A31" s="23" t="s">
        <v>50</v>
      </c>
      <c r="B31" s="20">
        <v>9</v>
      </c>
      <c r="C31" s="20" t="s">
        <v>32</v>
      </c>
      <c r="D31" s="21"/>
      <c r="E31" s="22">
        <f t="shared" si="1"/>
        <v>0</v>
      </c>
    </row>
    <row r="32" spans="1:5" x14ac:dyDescent="0.25">
      <c r="A32" s="23" t="s">
        <v>51</v>
      </c>
      <c r="B32" s="20">
        <v>5</v>
      </c>
      <c r="C32" s="20" t="s">
        <v>32</v>
      </c>
      <c r="D32" s="21"/>
      <c r="E32" s="22">
        <f t="shared" si="1"/>
        <v>0</v>
      </c>
    </row>
    <row r="33" spans="1:5" x14ac:dyDescent="0.25">
      <c r="A33" s="23" t="s">
        <v>52</v>
      </c>
      <c r="B33" s="20">
        <v>3</v>
      </c>
      <c r="C33" s="20" t="s">
        <v>32</v>
      </c>
      <c r="D33" s="21"/>
      <c r="E33" s="22">
        <f t="shared" si="1"/>
        <v>0</v>
      </c>
    </row>
    <row r="34" spans="1:5" x14ac:dyDescent="0.25">
      <c r="A34" s="23" t="s">
        <v>53</v>
      </c>
      <c r="B34" s="20">
        <v>10</v>
      </c>
      <c r="C34" s="20" t="s">
        <v>32</v>
      </c>
      <c r="D34" s="21"/>
      <c r="E34" s="22">
        <f t="shared" si="1"/>
        <v>0</v>
      </c>
    </row>
    <row r="35" spans="1:5" x14ac:dyDescent="0.25">
      <c r="A35" s="23" t="s">
        <v>54</v>
      </c>
      <c r="B35" s="20">
        <v>5</v>
      </c>
      <c r="C35" s="20" t="s">
        <v>32</v>
      </c>
      <c r="D35" s="21"/>
      <c r="E35" s="22">
        <f t="shared" si="1"/>
        <v>0</v>
      </c>
    </row>
    <row r="36" spans="1:5" x14ac:dyDescent="0.25">
      <c r="A36" s="23" t="s">
        <v>55</v>
      </c>
      <c r="B36" s="20">
        <v>8</v>
      </c>
      <c r="C36" s="20" t="s">
        <v>32</v>
      </c>
      <c r="D36" s="21"/>
      <c r="E36" s="22">
        <f t="shared" si="1"/>
        <v>0</v>
      </c>
    </row>
    <row r="37" spans="1:5" x14ac:dyDescent="0.25">
      <c r="A37" s="23" t="s">
        <v>56</v>
      </c>
      <c r="B37" s="20">
        <v>80</v>
      </c>
      <c r="C37" s="20" t="s">
        <v>32</v>
      </c>
      <c r="D37" s="21"/>
      <c r="E37" s="22">
        <f t="shared" si="1"/>
        <v>0</v>
      </c>
    </row>
    <row r="38" spans="1:5" x14ac:dyDescent="0.25">
      <c r="A38" s="23" t="s">
        <v>57</v>
      </c>
      <c r="B38" s="20">
        <v>10</v>
      </c>
      <c r="C38" s="20" t="s">
        <v>32</v>
      </c>
      <c r="D38" s="21"/>
      <c r="E38" s="22">
        <f t="shared" si="1"/>
        <v>0</v>
      </c>
    </row>
    <row r="39" spans="1:5" x14ac:dyDescent="0.25">
      <c r="A39" s="61" t="s">
        <v>58</v>
      </c>
      <c r="B39" s="62"/>
      <c r="C39" s="62"/>
      <c r="D39" s="62"/>
      <c r="E39" s="63"/>
    </row>
    <row r="40" spans="1:5" x14ac:dyDescent="0.25">
      <c r="A40" s="24" t="s">
        <v>59</v>
      </c>
      <c r="B40" s="20">
        <v>400</v>
      </c>
      <c r="C40" s="20" t="s">
        <v>60</v>
      </c>
      <c r="D40" s="21"/>
      <c r="E40" s="22">
        <f>B40*D40</f>
        <v>0</v>
      </c>
    </row>
    <row r="41" spans="1:5" x14ac:dyDescent="0.25">
      <c r="A41" s="24" t="s">
        <v>61</v>
      </c>
      <c r="B41" s="20">
        <v>500</v>
      </c>
      <c r="C41" s="20" t="s">
        <v>60</v>
      </c>
      <c r="D41" s="21"/>
      <c r="E41" s="22">
        <f t="shared" ref="E41:E47" si="2">B41*D41</f>
        <v>0</v>
      </c>
    </row>
    <row r="42" spans="1:5" x14ac:dyDescent="0.25">
      <c r="A42" s="24" t="s">
        <v>62</v>
      </c>
      <c r="B42" s="20">
        <v>38</v>
      </c>
      <c r="C42" s="20" t="s">
        <v>32</v>
      </c>
      <c r="D42" s="21"/>
      <c r="E42" s="22">
        <f t="shared" si="2"/>
        <v>0</v>
      </c>
    </row>
    <row r="43" spans="1:5" ht="30" x14ac:dyDescent="0.25">
      <c r="A43" s="24" t="s">
        <v>63</v>
      </c>
      <c r="B43" s="20">
        <v>1</v>
      </c>
      <c r="C43" s="20" t="s">
        <v>32</v>
      </c>
      <c r="D43" s="21"/>
      <c r="E43" s="22">
        <f t="shared" si="2"/>
        <v>0</v>
      </c>
    </row>
    <row r="44" spans="1:5" x14ac:dyDescent="0.25">
      <c r="A44" s="24" t="s">
        <v>64</v>
      </c>
      <c r="B44" s="20">
        <v>18</v>
      </c>
      <c r="C44" s="20" t="s">
        <v>32</v>
      </c>
      <c r="D44" s="21"/>
      <c r="E44" s="22">
        <f t="shared" si="2"/>
        <v>0</v>
      </c>
    </row>
    <row r="45" spans="1:5" x14ac:dyDescent="0.25">
      <c r="A45" s="24" t="s">
        <v>65</v>
      </c>
      <c r="B45" s="20">
        <v>8</v>
      </c>
      <c r="C45" s="20" t="s">
        <v>32</v>
      </c>
      <c r="D45" s="21"/>
      <c r="E45" s="22">
        <f t="shared" si="2"/>
        <v>0</v>
      </c>
    </row>
    <row r="46" spans="1:5" x14ac:dyDescent="0.25">
      <c r="A46" s="24" t="s">
        <v>66</v>
      </c>
      <c r="B46" s="20">
        <v>1</v>
      </c>
      <c r="C46" s="20" t="s">
        <v>32</v>
      </c>
      <c r="D46" s="21"/>
      <c r="E46" s="22">
        <f t="shared" si="2"/>
        <v>0</v>
      </c>
    </row>
    <row r="47" spans="1:5" x14ac:dyDescent="0.25">
      <c r="A47" s="24" t="s">
        <v>67</v>
      </c>
      <c r="B47" s="20">
        <v>1</v>
      </c>
      <c r="C47" s="20" t="s">
        <v>32</v>
      </c>
      <c r="D47" s="21"/>
      <c r="E47" s="22">
        <f t="shared" si="2"/>
        <v>0</v>
      </c>
    </row>
    <row r="48" spans="1:5" x14ac:dyDescent="0.25">
      <c r="A48" s="61" t="s">
        <v>68</v>
      </c>
      <c r="B48" s="62"/>
      <c r="C48" s="62"/>
      <c r="D48" s="62"/>
      <c r="E48" s="63"/>
    </row>
    <row r="49" spans="1:5" x14ac:dyDescent="0.25">
      <c r="A49" s="23" t="s">
        <v>69</v>
      </c>
      <c r="B49" s="20">
        <v>100</v>
      </c>
      <c r="C49" s="20" t="s">
        <v>25</v>
      </c>
      <c r="D49" s="21"/>
      <c r="E49" s="22">
        <f>B49*D49</f>
        <v>0</v>
      </c>
    </row>
    <row r="50" spans="1:5" x14ac:dyDescent="0.25">
      <c r="A50" s="23" t="s">
        <v>70</v>
      </c>
      <c r="B50" s="20">
        <v>100</v>
      </c>
      <c r="C50" s="20" t="s">
        <v>25</v>
      </c>
      <c r="D50" s="21"/>
      <c r="E50" s="22">
        <f t="shared" ref="E50:E53" si="3">B50*D50</f>
        <v>0</v>
      </c>
    </row>
    <row r="51" spans="1:5" x14ac:dyDescent="0.25">
      <c r="A51" s="23" t="s">
        <v>71</v>
      </c>
      <c r="B51" s="20">
        <v>632</v>
      </c>
      <c r="C51" s="20" t="s">
        <v>25</v>
      </c>
      <c r="D51" s="21"/>
      <c r="E51" s="22">
        <f t="shared" si="3"/>
        <v>0</v>
      </c>
    </row>
    <row r="52" spans="1:5" x14ac:dyDescent="0.25">
      <c r="A52" s="23" t="s">
        <v>72</v>
      </c>
      <c r="B52" s="20">
        <v>115</v>
      </c>
      <c r="C52" s="20" t="s">
        <v>25</v>
      </c>
      <c r="D52" s="21"/>
      <c r="E52" s="22">
        <f t="shared" si="3"/>
        <v>0</v>
      </c>
    </row>
    <row r="53" spans="1:5" x14ac:dyDescent="0.25">
      <c r="A53" s="23" t="s">
        <v>73</v>
      </c>
      <c r="B53" s="20">
        <v>60</v>
      </c>
      <c r="C53" s="20" t="s">
        <v>74</v>
      </c>
      <c r="D53" s="21"/>
      <c r="E53" s="22">
        <f t="shared" si="3"/>
        <v>0</v>
      </c>
    </row>
    <row r="54" spans="1:5" x14ac:dyDescent="0.25">
      <c r="A54" s="25"/>
      <c r="B54" s="26"/>
      <c r="C54" s="26"/>
      <c r="D54" s="26"/>
      <c r="E54" s="27"/>
    </row>
    <row r="55" spans="1:5" x14ac:dyDescent="0.25">
      <c r="A55" s="28" t="s">
        <v>75</v>
      </c>
      <c r="B55" s="26"/>
      <c r="C55" s="26"/>
      <c r="D55" s="26"/>
      <c r="E55" s="29">
        <f>SUM(E7:E53)</f>
        <v>0</v>
      </c>
    </row>
    <row r="56" spans="1:5" x14ac:dyDescent="0.25">
      <c r="A56" s="28" t="s">
        <v>76</v>
      </c>
      <c r="B56" s="26"/>
      <c r="C56" s="26"/>
      <c r="D56" s="26"/>
      <c r="E56" s="29">
        <f>E55*0.27</f>
        <v>0</v>
      </c>
    </row>
    <row r="57" spans="1:5" ht="15.75" thickBot="1" x14ac:dyDescent="0.3">
      <c r="A57" s="25"/>
      <c r="B57" s="26"/>
      <c r="C57" s="26"/>
      <c r="D57" s="26"/>
      <c r="E57" s="27"/>
    </row>
    <row r="58" spans="1:5" ht="19.5" customHeight="1" thickBot="1" x14ac:dyDescent="0.3">
      <c r="A58" s="28" t="s">
        <v>77</v>
      </c>
      <c r="B58" s="26"/>
      <c r="C58" s="26"/>
      <c r="D58" s="26"/>
      <c r="E58" s="30">
        <f>E55+E56</f>
        <v>0</v>
      </c>
    </row>
    <row r="59" spans="1:5" ht="19.5" customHeight="1" x14ac:dyDescent="0.25">
      <c r="A59" s="28"/>
      <c r="B59" s="26"/>
      <c r="C59" s="26"/>
      <c r="D59" s="26"/>
      <c r="E59" s="31"/>
    </row>
    <row r="60" spans="1:5" ht="19.5" customHeight="1" x14ac:dyDescent="0.25">
      <c r="A60" s="32" t="s">
        <v>79</v>
      </c>
      <c r="B60" s="26"/>
      <c r="C60" s="26"/>
      <c r="D60" s="26"/>
      <c r="E60" s="31"/>
    </row>
    <row r="61" spans="1:5" ht="19.5" customHeight="1" thickBot="1" x14ac:dyDescent="0.3">
      <c r="A61" s="28"/>
      <c r="B61" s="26"/>
      <c r="C61" s="26"/>
      <c r="D61" s="26"/>
      <c r="E61" s="31"/>
    </row>
    <row r="62" spans="1:5" ht="19.5" customHeight="1" x14ac:dyDescent="0.25">
      <c r="A62" s="28"/>
      <c r="B62" s="58" t="s">
        <v>78</v>
      </c>
      <c r="C62" s="58"/>
      <c r="D62" s="58"/>
      <c r="E62" s="31"/>
    </row>
    <row r="63" spans="1:5" ht="19.5" customHeight="1" x14ac:dyDescent="0.25">
      <c r="A63" s="28"/>
      <c r="B63" s="26"/>
      <c r="C63" s="26"/>
      <c r="D63" s="26"/>
      <c r="E63" s="31"/>
    </row>
    <row r="64" spans="1:5" ht="15.75" thickBot="1" x14ac:dyDescent="0.3">
      <c r="A64" s="33"/>
      <c r="B64" s="34"/>
      <c r="C64" s="34"/>
      <c r="D64" s="34"/>
      <c r="E64" s="35"/>
    </row>
  </sheetData>
  <mergeCells count="7">
    <mergeCell ref="B62:D62"/>
    <mergeCell ref="A2:E2"/>
    <mergeCell ref="A3:E3"/>
    <mergeCell ref="A6:E6"/>
    <mergeCell ref="A12:E12"/>
    <mergeCell ref="A39:E39"/>
    <mergeCell ref="A48:E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Ajánlati lap</vt:lpstr>
      <vt:lpstr>1. sz melléklet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imroj</cp:lastModifiedBy>
  <cp:revision/>
  <cp:lastPrinted>2022-08-26T20:47:46Z</cp:lastPrinted>
  <dcterms:created xsi:type="dcterms:W3CDTF">2015-02-26T17:28:41Z</dcterms:created>
  <dcterms:modified xsi:type="dcterms:W3CDTF">2024-06-12T13:27:08Z</dcterms:modified>
</cp:coreProperties>
</file>