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Pályázatok\2021-2027\Hitel\2025\Brunszvik Óvoda\AF - kivitelezésre\"/>
    </mc:Choice>
  </mc:AlternateContent>
  <xr:revisionPtr revIDLastSave="0" documentId="13_ncr:1_{9F9551DB-2A44-4BFD-B365-F3F60CC1CEAE}" xr6:coauthVersionLast="36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Ajánlati lap" sheetId="2" r:id="rId1"/>
    <sheet name="Építészet, Statika" sheetId="1" r:id="rId2"/>
  </sheets>
  <calcPr calcId="191029"/>
</workbook>
</file>

<file path=xl/calcChain.xml><?xml version="1.0" encoding="utf-8"?>
<calcChain xmlns="http://schemas.openxmlformats.org/spreadsheetml/2006/main">
  <c r="E20" i="2" l="1"/>
  <c r="D20" i="2"/>
  <c r="C20" i="2"/>
  <c r="E18" i="2"/>
  <c r="D18" i="2"/>
  <c r="C18" i="2"/>
  <c r="E41" i="1" l="1"/>
  <c r="E40" i="1"/>
  <c r="E25" i="1"/>
  <c r="E20" i="1"/>
  <c r="E8" i="1"/>
  <c r="E35" i="1" s="1"/>
  <c r="E36" i="1" l="1"/>
  <c r="E37" i="1" s="1"/>
</calcChain>
</file>

<file path=xl/sharedStrings.xml><?xml version="1.0" encoding="utf-8"?>
<sst xmlns="http://schemas.openxmlformats.org/spreadsheetml/2006/main" count="91" uniqueCount="73">
  <si>
    <t>Jelen kiírás önállóan nem, csak a kapcsolódó műszaki leírással, tervlapokkal együtt kezelhető. Az itt nem részletezett tételek fenti dokumentumokban, valamint a vonatkozó szabványokban és jogszabályokban rögzítettek szerint alakítandók ki.</t>
  </si>
  <si>
    <t>A kiírásban szereplő tételek beárazásakor az egységárban szerepeltetni kell minden olyan segéd és főanyagot, amely a nevezett tétel elkészítéséhez szükséges. Minden tételnél figyelembe kell venni a gyártás, beszerzés, helyszínre szállítás, a beépítés helyére juttatás, a beépítés, összeszerelés és rendszerbe illesztés összes fő- és járulékos költségét. Csak első osztályú anyag kerülhet beépítésre.
Minden tételhez kalkulálni kell a tételben szereplő berendezés / elem rögzítéséhez, tartózásához (függesztéséhez, támasztásához) szükséges szerkezeteket is.</t>
  </si>
  <si>
    <t>A kivitelező a beárazását úgy készítse, hogy működőképes, a vonatkozó szabványoknak és jogszabályoknak megfelelő, a beruházó, valamint a műszaki ellenőr által elfogadható, a hatóságok, és a szolgáltatók által jóváhagyható (átvehető) minőségű rendszert kell beáraznia, ezért minden tétel kompletten egymáshoz kapcsolódva szerepeljen a beárazásban. Ha van olyan tétel, ami jelen kiírásnak nem része, és az adott rendszer működéséhez elengedhetetlen, a kivitelező haladéktalanul árazza be a hiányzó tételt, illetve értesítse a tervezőt.</t>
  </si>
  <si>
    <t>A kiírásban szereplő mennyiségek tájékoztató jellegűek, a felhasznált anyagok és berendezések mennyiségei a rajzdokumentáció szerintiek. Amennyiben berendezésekben eltérést talál kivitelező a rajzdokumentáció és a kiírás között, azonnal értesíteni kell a tervezőt a szükséges mennyiségek megállapítása érdekében.</t>
  </si>
  <si>
    <t>Megnevezés</t>
  </si>
  <si>
    <t>klt</t>
  </si>
  <si>
    <t>db</t>
  </si>
  <si>
    <t>m2</t>
  </si>
  <si>
    <t>Összesen</t>
  </si>
  <si>
    <t>Szakág</t>
  </si>
  <si>
    <t>Építészet - tartószerkezet</t>
  </si>
  <si>
    <t>Tűzvédelem</t>
  </si>
  <si>
    <t>Összesen Nettó:</t>
  </si>
  <si>
    <t>Vezeték nélküli beépített tűzjelző rendszer telepítéssel</t>
  </si>
  <si>
    <t>Épületvillamosság</t>
  </si>
  <si>
    <t>Erősáram</t>
  </si>
  <si>
    <t>Gyengeáram</t>
  </si>
  <si>
    <t>Vagyonvédelmi rendszer</t>
  </si>
  <si>
    <t>Épületgépészet</t>
  </si>
  <si>
    <t>Víz-csatorna</t>
  </si>
  <si>
    <t>Fűtés</t>
  </si>
  <si>
    <t>Szellőzés</t>
  </si>
  <si>
    <t>Új vizesblokk kialakítása</t>
  </si>
  <si>
    <t>kt</t>
  </si>
  <si>
    <t>Egység</t>
  </si>
  <si>
    <t>Mennyiség</t>
  </si>
  <si>
    <t xml:space="preserve">Nyílászárók elhelyezése </t>
  </si>
  <si>
    <t>Válaszfalak építése, glettelve, festve</t>
  </si>
  <si>
    <t>Alapozás</t>
  </si>
  <si>
    <t>Térkő burkolat készítése</t>
  </si>
  <si>
    <t>fm</t>
  </si>
  <si>
    <t>Meglévő épület új tetőszerkezet hőszigetelése, álmennyezet építése</t>
  </si>
  <si>
    <t>Helyszíni felmérés, kitűzés</t>
  </si>
  <si>
    <t>Szendvics szerkezetű fal- és tetőpanelek elhelyezése rejtett rögzítéssel, szegélyezéssel, 100-120 mm vastagságban a tervek szerinti színben</t>
  </si>
  <si>
    <t>Beltéri burkolat készítése</t>
  </si>
  <si>
    <t>Meglévő épület új, hőszigetelt padlószerkezet építése</t>
  </si>
  <si>
    <t>Meglévő épület új homlokzati fal építése és nyílászárók elhelyezése</t>
  </si>
  <si>
    <t>OROSZLÁNY, ÓVODA BŐVÍTÉS TORNASZOBÁVAL - KÖLTSÉGBECSLÉS</t>
  </si>
  <si>
    <t>Vizes helyiségek szelllőztetése</t>
  </si>
  <si>
    <t>Meglévő távfűtéses rendszer bővítése - új radiátoros rendszer kialakítása</t>
  </si>
  <si>
    <t>Betáplálás kiépítése meglévő főelosztóból</t>
  </si>
  <si>
    <t>Új elosztó berendezés</t>
  </si>
  <si>
    <t>Világítási és erőátviteli hálózat építése</t>
  </si>
  <si>
    <t>Villámvédelem és villámvédelmi földelés kiépítése</t>
  </si>
  <si>
    <t>VIFI hálózat telepítése</t>
  </si>
  <si>
    <t>Áfa</t>
  </si>
  <si>
    <t>Összesen Bruttó:</t>
  </si>
  <si>
    <t>Opcionális munka</t>
  </si>
  <si>
    <t>Meglévő folyosó meghosszabbítása a fő közlekedő folyosóig, ott új ajtóval.</t>
  </si>
  <si>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</si>
  <si>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</si>
  <si>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</si>
  <si>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</si>
  <si>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</si>
  <si>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</si>
  <si>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</si>
  <si>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</si>
  <si>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</si>
  <si>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</si>
  <si>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</si>
  <si>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</si>
  <si>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</si>
  <si>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</si>
  <si>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>Javasolt tervezési határidő (amennyiben a felhívásban szereplő határiődő nem vállalható):</t>
  </si>
  <si>
    <t>Nyilatkozom, hogy az ajánlatkérés keretében meghatározott minimum szakmai alkalmassági feltételeknek ajánlattevőként megfelelek és jogosult vagyok a tervezési feladat ellátására és az ajánlattétel során	a 256/2021 (V.18) Kormány rendelet előírásai és a kapcsolódó 2021-2027 programozási időszakra szóló elszámolási útmutató 2.3.2.8. pontja alapján Társaságunk az ajánlatkérőtől független ajánlatevő.</t>
  </si>
  <si>
    <t xml:space="preserve"> Teljességi nyilatkozat: </t>
  </si>
  <si>
    <t>Ajánlattevő</t>
  </si>
  <si>
    <t>Kivitelezési költség</t>
  </si>
  <si>
    <t>Opcionális rész költsége</t>
  </si>
  <si>
    <t>Kelt : 2025. november 4.</t>
  </si>
  <si>
    <t>Brunszvik Teréz Óvoda tornaszoba építés</t>
  </si>
  <si>
    <t>Brunszvik Teréz Óvoda tornaszoba építése</t>
  </si>
  <si>
    <t>Nyilatkozom, hogy a fenti ajánlati árat a "Brunszvik Teréz Óvoda tornaszoba építése" tárgyú ajánlatkérés keretében kiadott ajánlatkérési dokumentumokban foglalt tartalmak megismerését követően, a szolgáltatáshoz szükséges minden költségre figyelemmel tettem. Ajánlatom a benyújtásától számított 30 napig érvényes.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</si>
</sst>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Ft&quot;_-;\-* #,##0\ &quot;Ft&quot;_-;_-* &quot;-&quot;??\ &quot;Ft&quot;_-;_-@"/>
  </numFmts>
  <fonts count="1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4"/>
      <color theme="1"/>
      <name val="Calibri"/>
      <family val="2"/>
      <charset val="238"/>
    </font>
    <font>
      <i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10"/>
      <color rgb="FF000000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20"/>
      <color theme="1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D9EAD3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64" fontId="5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164" fontId="5" fillId="0" borderId="4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164" fontId="5" fillId="0" borderId="7" xfId="0" applyNumberFormat="1" applyFont="1" applyBorder="1" applyAlignment="1">
      <alignment horizontal="right"/>
    </xf>
    <xf numFmtId="0" fontId="3" fillId="2" borderId="8" xfId="0" applyFont="1" applyFill="1" applyBorder="1"/>
    <xf numFmtId="0" fontId="6" fillId="2" borderId="9" xfId="0" applyFont="1" applyFill="1" applyBorder="1" applyAlignment="1">
      <alignment vertical="center" wrapText="1"/>
    </xf>
    <xf numFmtId="0" fontId="7" fillId="2" borderId="2" xfId="0" applyFont="1" applyFill="1" applyBorder="1"/>
    <xf numFmtId="0" fontId="5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/>
    </xf>
    <xf numFmtId="164" fontId="4" fillId="3" borderId="7" xfId="0" applyNumberFormat="1" applyFont="1" applyFill="1" applyBorder="1" applyAlignment="1">
      <alignment horizontal="right"/>
    </xf>
    <xf numFmtId="0" fontId="4" fillId="3" borderId="10" xfId="0" applyFont="1" applyFill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4" fillId="3" borderId="11" xfId="0" applyFont="1" applyFill="1" applyBorder="1" applyAlignment="1">
      <alignment horizontal="right" vertical="center"/>
    </xf>
    <xf numFmtId="0" fontId="5" fillId="3" borderId="1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/>
    </xf>
    <xf numFmtId="164" fontId="4" fillId="3" borderId="11" xfId="0" applyNumberFormat="1" applyFont="1" applyFill="1" applyBorder="1" applyAlignment="1">
      <alignment horizontal="right"/>
    </xf>
    <xf numFmtId="0" fontId="5" fillId="3" borderId="12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164" fontId="5" fillId="0" borderId="11" xfId="0" applyNumberFormat="1" applyFont="1" applyBorder="1" applyAlignment="1">
      <alignment horizontal="right"/>
    </xf>
    <xf numFmtId="164" fontId="6" fillId="2" borderId="2" xfId="0" applyNumberFormat="1" applyFont="1" applyFill="1" applyBorder="1" applyAlignment="1">
      <alignment horizontal="right"/>
    </xf>
    <xf numFmtId="0" fontId="4" fillId="0" borderId="11" xfId="0" applyFont="1" applyBorder="1" applyAlignment="1">
      <alignment horizontal="right" vertical="center"/>
    </xf>
    <xf numFmtId="0" fontId="5" fillId="0" borderId="11" xfId="0" applyFont="1" applyBorder="1" applyAlignment="1">
      <alignment wrapText="1"/>
    </xf>
    <xf numFmtId="0" fontId="5" fillId="0" borderId="11" xfId="0" applyFont="1" applyBorder="1"/>
    <xf numFmtId="164" fontId="4" fillId="0" borderId="11" xfId="0" applyNumberFormat="1" applyFont="1" applyBorder="1" applyAlignment="1">
      <alignment horizontal="right"/>
    </xf>
    <xf numFmtId="0" fontId="5" fillId="3" borderId="13" xfId="0" applyFont="1" applyFill="1" applyBorder="1" applyAlignment="1">
      <alignment wrapText="1"/>
    </xf>
    <xf numFmtId="0" fontId="0" fillId="3" borderId="16" xfId="0" applyFill="1" applyBorder="1"/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/>
    <xf numFmtId="0" fontId="4" fillId="2" borderId="11" xfId="0" applyFont="1" applyFill="1" applyBorder="1" applyAlignment="1">
      <alignment horizontal="right"/>
    </xf>
    <xf numFmtId="0" fontId="11" fillId="0" borderId="0" xfId="0" applyFont="1" applyAlignment="1">
      <alignment vertical="center"/>
    </xf>
    <xf numFmtId="0" fontId="13" fillId="0" borderId="0" xfId="0" applyFont="1"/>
    <xf numFmtId="9" fontId="0" fillId="0" borderId="0" xfId="0" applyNumberFormat="1"/>
    <xf numFmtId="164" fontId="0" fillId="0" borderId="0" xfId="0" applyNumberFormat="1"/>
    <xf numFmtId="0" fontId="5" fillId="0" borderId="13" xfId="0" applyFont="1" applyBorder="1" applyAlignment="1">
      <alignment vertical="center" wrapText="1"/>
    </xf>
    <xf numFmtId="0" fontId="7" fillId="2" borderId="17" xfId="0" applyFont="1" applyFill="1" applyBorder="1"/>
    <xf numFmtId="164" fontId="6" fillId="2" borderId="17" xfId="0" applyNumberFormat="1" applyFont="1" applyFill="1" applyBorder="1" applyAlignment="1">
      <alignment horizontal="right"/>
    </xf>
    <xf numFmtId="0" fontId="5" fillId="0" borderId="11" xfId="0" applyFont="1" applyBorder="1" applyAlignment="1">
      <alignment vertical="center"/>
    </xf>
    <xf numFmtId="0" fontId="8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12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8" xfId="0" applyFont="1" applyBorder="1" applyAlignment="1">
      <alignment horizontal="justify" vertical="justify"/>
    </xf>
    <xf numFmtId="0" fontId="14" fillId="0" borderId="19" xfId="0" applyFont="1" applyBorder="1" applyAlignment="1">
      <alignment horizontal="justify" vertical="justify"/>
    </xf>
    <xf numFmtId="0" fontId="14" fillId="0" borderId="20" xfId="0" applyFont="1" applyBorder="1" applyAlignment="1">
      <alignment horizontal="justify" vertical="justify"/>
    </xf>
    <xf numFmtId="0" fontId="14" fillId="0" borderId="0" xfId="0" applyFont="1" applyAlignment="1">
      <alignment horizontal="justify" vertical="justify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14" fillId="0" borderId="26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4" fillId="0" borderId="11" xfId="0" applyFont="1" applyBorder="1" applyAlignment="1">
      <alignment horizontal="right" vertical="center" wrapText="1"/>
    </xf>
    <xf numFmtId="0" fontId="14" fillId="0" borderId="27" xfId="0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right" vertical="center" wrapText="1"/>
    </xf>
    <xf numFmtId="0" fontId="14" fillId="0" borderId="3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8" xfId="0" applyFont="1" applyBorder="1" applyAlignment="1">
      <alignment horizontal="justify" vertical="justify" wrapText="1"/>
    </xf>
    <xf numFmtId="0" fontId="14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4" fillId="0" borderId="19" xfId="0" applyFont="1" applyBorder="1" applyAlignment="1">
      <alignment horizontal="justify" vertical="justify" wrapText="1"/>
    </xf>
    <xf numFmtId="0" fontId="14" fillId="0" borderId="20" xfId="0" applyFont="1" applyBorder="1" applyAlignment="1">
      <alignment horizontal="justify" vertical="justify" wrapText="1"/>
    </xf>
    <xf numFmtId="0" fontId="0" fillId="0" borderId="32" xfId="0" applyBorder="1" applyAlignment="1">
      <alignment vertical="center"/>
    </xf>
    <xf numFmtId="0" fontId="14" fillId="0" borderId="18" xfId="0" applyFont="1" applyBorder="1" applyAlignment="1">
      <alignment horizontal="left" vertical="justify" wrapText="1"/>
    </xf>
    <xf numFmtId="0" fontId="0" fillId="0" borderId="19" xfId="0" applyBorder="1" applyAlignment="1">
      <alignment horizontal="left" vertical="justify" wrapText="1"/>
    </xf>
    <xf numFmtId="0" fontId="0" fillId="0" borderId="20" xfId="0" applyBorder="1" applyAlignment="1">
      <alignment horizontal="left" vertical="justify" wrapText="1"/>
    </xf>
    <xf numFmtId="0" fontId="14" fillId="0" borderId="0" xfId="0" applyFont="1" applyBorder="1" applyAlignment="1">
      <alignment horizontal="left" vertical="center" wrapText="1"/>
    </xf>
    <xf numFmtId="0" fontId="14" fillId="0" borderId="33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14BF9-9FD0-442C-817F-146D61122295}">
  <dimension ref="A1:E34"/>
  <sheetViews>
    <sheetView topLeftCell="A7" workbookViewId="0">
      <selection activeCell="A28" sqref="A28"/>
    </sheetView>
  </sheetViews>
  <sheetFormatPr defaultRowHeight="12.75" x14ac:dyDescent="0.2"/>
  <cols>
    <col min="1" max="1" width="28.7109375" customWidth="1"/>
    <col min="3" max="3" width="17.5703125" customWidth="1"/>
    <col min="4" max="4" width="18.85546875" customWidth="1"/>
    <col min="5" max="5" width="24.5703125" customWidth="1"/>
  </cols>
  <sheetData>
    <row r="1" spans="1:5" ht="26.25" x14ac:dyDescent="0.2">
      <c r="A1" s="55" t="s">
        <v>49</v>
      </c>
      <c r="B1" s="55"/>
      <c r="C1" s="55"/>
      <c r="D1" s="55"/>
      <c r="E1" s="55"/>
    </row>
    <row r="2" spans="1:5" ht="15.75" x14ac:dyDescent="0.2">
      <c r="A2" s="56" t="s">
        <v>70</v>
      </c>
      <c r="B2" s="56"/>
      <c r="C2" s="56"/>
      <c r="D2" s="56"/>
      <c r="E2" s="56"/>
    </row>
    <row r="3" spans="1:5" ht="26.25" x14ac:dyDescent="0.2">
      <c r="A3" s="57"/>
      <c r="B3" s="57"/>
      <c r="C3" s="57"/>
      <c r="D3" s="57"/>
      <c r="E3" s="57"/>
    </row>
    <row r="4" spans="1:5" x14ac:dyDescent="0.2">
      <c r="A4" s="58"/>
      <c r="B4" s="58"/>
      <c r="C4" s="58"/>
      <c r="D4" s="58"/>
      <c r="E4" s="58"/>
    </row>
    <row r="5" spans="1:5" x14ac:dyDescent="0.2">
      <c r="A5" s="59" t="s">
        <v>50</v>
      </c>
      <c r="B5" s="60"/>
      <c r="C5" s="60"/>
      <c r="D5" s="60"/>
      <c r="E5" s="61"/>
    </row>
    <row r="6" spans="1:5" x14ac:dyDescent="0.2">
      <c r="A6" s="59" t="s">
        <v>51</v>
      </c>
      <c r="B6" s="60"/>
      <c r="C6" s="60"/>
      <c r="D6" s="60"/>
      <c r="E6" s="61"/>
    </row>
    <row r="7" spans="1:5" x14ac:dyDescent="0.2">
      <c r="A7" s="59" t="s">
        <v>52</v>
      </c>
      <c r="B7" s="60"/>
      <c r="C7" s="60"/>
      <c r="D7" s="60"/>
      <c r="E7" s="61"/>
    </row>
    <row r="8" spans="1:5" x14ac:dyDescent="0.2">
      <c r="A8" s="59" t="s">
        <v>53</v>
      </c>
      <c r="B8" s="60"/>
      <c r="C8" s="60"/>
      <c r="D8" s="60"/>
      <c r="E8" s="61"/>
    </row>
    <row r="9" spans="1:5" x14ac:dyDescent="0.2">
      <c r="A9" s="62" t="s">
        <v>54</v>
      </c>
      <c r="B9" s="62"/>
      <c r="C9" s="62"/>
      <c r="D9" s="62"/>
      <c r="E9" s="62"/>
    </row>
    <row r="10" spans="1:5" x14ac:dyDescent="0.2">
      <c r="A10" s="63"/>
      <c r="B10" s="59" t="s">
        <v>55</v>
      </c>
      <c r="C10" s="60"/>
      <c r="D10" s="60"/>
      <c r="E10" s="61"/>
    </row>
    <row r="11" spans="1:5" x14ac:dyDescent="0.2">
      <c r="A11" s="63"/>
      <c r="B11" s="59" t="s">
        <v>56</v>
      </c>
      <c r="C11" s="60"/>
      <c r="D11" s="60"/>
      <c r="E11" s="61"/>
    </row>
    <row r="12" spans="1:5" x14ac:dyDescent="0.2">
      <c r="A12" s="63"/>
      <c r="B12" s="63"/>
      <c r="C12" s="63"/>
      <c r="D12" s="63"/>
      <c r="E12" s="63"/>
    </row>
    <row r="13" spans="1:5" ht="15" x14ac:dyDescent="0.2">
      <c r="A13" s="64" t="s">
        <v>57</v>
      </c>
      <c r="B13" s="65" t="s">
        <v>71</v>
      </c>
      <c r="C13" s="65"/>
      <c r="D13" s="65"/>
      <c r="E13" s="65"/>
    </row>
    <row r="14" spans="1:5" ht="15" x14ac:dyDescent="0.2">
      <c r="A14" s="64"/>
      <c r="B14" s="66"/>
      <c r="C14" s="66"/>
      <c r="D14" s="66"/>
      <c r="E14" s="66"/>
    </row>
    <row r="15" spans="1:5" ht="46.5" customHeight="1" x14ac:dyDescent="0.2">
      <c r="A15" s="67" t="s">
        <v>58</v>
      </c>
      <c r="B15" s="68"/>
      <c r="C15" s="68"/>
      <c r="D15" s="68"/>
      <c r="E15" s="69"/>
    </row>
    <row r="16" spans="1:5" ht="15.75" thickBot="1" x14ac:dyDescent="0.25">
      <c r="A16" s="70"/>
      <c r="B16" s="70"/>
      <c r="C16" s="70"/>
      <c r="D16" s="70"/>
      <c r="E16" s="70"/>
    </row>
    <row r="17" spans="1:5" x14ac:dyDescent="0.2">
      <c r="A17" s="71" t="s">
        <v>59</v>
      </c>
      <c r="B17" s="72"/>
      <c r="C17" s="73" t="s">
        <v>60</v>
      </c>
      <c r="D17" s="73" t="s">
        <v>61</v>
      </c>
      <c r="E17" s="74" t="s">
        <v>62</v>
      </c>
    </row>
    <row r="18" spans="1:5" ht="15" x14ac:dyDescent="0.2">
      <c r="A18" s="75" t="s">
        <v>67</v>
      </c>
      <c r="B18" s="76"/>
      <c r="C18" s="77">
        <f>'Építészet, Statika'!E35</f>
        <v>0</v>
      </c>
      <c r="D18" s="77">
        <f>'Építészet, Statika'!E36</f>
        <v>0</v>
      </c>
      <c r="E18" s="78">
        <f>'Építészet, Statika'!E37</f>
        <v>0</v>
      </c>
    </row>
    <row r="19" spans="1:5" ht="15.75" thickBot="1" x14ac:dyDescent="0.25">
      <c r="A19" s="66"/>
      <c r="B19" s="79"/>
      <c r="C19" s="80"/>
      <c r="D19" s="80"/>
      <c r="E19" s="80"/>
    </row>
    <row r="20" spans="1:5" ht="15.75" thickBot="1" x14ac:dyDescent="0.25">
      <c r="A20" s="81" t="s">
        <v>68</v>
      </c>
      <c r="B20" s="82"/>
      <c r="C20" s="83">
        <f>'Építészet, Statika'!E39</f>
        <v>0</v>
      </c>
      <c r="D20" s="83">
        <f>'Építészet, Statika'!E40</f>
        <v>0</v>
      </c>
      <c r="E20" s="84">
        <f>'Építészet, Statika'!E41</f>
        <v>0</v>
      </c>
    </row>
    <row r="21" spans="1:5" ht="15.75" thickBot="1" x14ac:dyDescent="0.25">
      <c r="A21" s="85"/>
      <c r="B21" s="85"/>
      <c r="C21" s="86"/>
      <c r="D21" s="86"/>
      <c r="E21" s="86"/>
    </row>
    <row r="22" spans="1:5" ht="27" customHeight="1" thickBot="1" x14ac:dyDescent="0.25">
      <c r="A22" s="96" t="s">
        <v>63</v>
      </c>
      <c r="B22" s="96"/>
      <c r="C22" s="96"/>
      <c r="D22" s="96"/>
      <c r="E22" s="97"/>
    </row>
    <row r="23" spans="1:5" ht="15" x14ac:dyDescent="0.2">
      <c r="A23" s="66"/>
      <c r="B23" s="66"/>
      <c r="C23" s="80"/>
      <c r="D23" s="80"/>
      <c r="E23" s="80"/>
    </row>
    <row r="24" spans="1:5" ht="90.75" customHeight="1" x14ac:dyDescent="0.2">
      <c r="A24" s="93" t="s">
        <v>64</v>
      </c>
      <c r="B24" s="94"/>
      <c r="C24" s="94"/>
      <c r="D24" s="94"/>
      <c r="E24" s="95"/>
    </row>
    <row r="25" spans="1:5" x14ac:dyDescent="0.2">
      <c r="A25" s="63"/>
      <c r="B25" s="63"/>
      <c r="C25" s="63"/>
      <c r="D25" s="63"/>
      <c r="E25" s="63"/>
    </row>
    <row r="26" spans="1:5" x14ac:dyDescent="0.2">
      <c r="A26" s="88" t="s">
        <v>65</v>
      </c>
      <c r="B26" s="89"/>
      <c r="C26" s="63"/>
      <c r="D26" s="63"/>
      <c r="E26" s="63"/>
    </row>
    <row r="27" spans="1:5" ht="70.5" customHeight="1" x14ac:dyDescent="0.2">
      <c r="A27" s="87" t="s">
        <v>72</v>
      </c>
      <c r="B27" s="90"/>
      <c r="C27" s="90"/>
      <c r="D27" s="90"/>
      <c r="E27" s="91"/>
    </row>
    <row r="28" spans="1:5" x14ac:dyDescent="0.2">
      <c r="A28" s="63"/>
      <c r="B28" s="63"/>
      <c r="C28" s="63"/>
      <c r="D28" s="63"/>
      <c r="E28" s="63"/>
    </row>
    <row r="29" spans="1:5" x14ac:dyDescent="0.2">
      <c r="A29" s="63"/>
      <c r="B29" s="63"/>
      <c r="C29" s="63"/>
      <c r="D29" s="63"/>
      <c r="E29" s="63"/>
    </row>
    <row r="30" spans="1:5" x14ac:dyDescent="0.2">
      <c r="A30" s="63"/>
      <c r="B30" s="63"/>
      <c r="C30" s="63"/>
      <c r="D30" s="63"/>
      <c r="E30" s="63"/>
    </row>
    <row r="31" spans="1:5" x14ac:dyDescent="0.2">
      <c r="A31" s="63"/>
      <c r="B31" s="63"/>
      <c r="C31" s="63"/>
      <c r="D31" s="63"/>
      <c r="E31" s="63"/>
    </row>
    <row r="32" spans="1:5" ht="15" x14ac:dyDescent="0.2">
      <c r="A32" s="64" t="s">
        <v>69</v>
      </c>
      <c r="B32" s="58"/>
      <c r="C32" s="58"/>
      <c r="D32" s="58"/>
      <c r="E32" s="58"/>
    </row>
    <row r="33" spans="1:5" x14ac:dyDescent="0.2">
      <c r="A33" s="58"/>
      <c r="B33" s="58"/>
      <c r="C33" s="58"/>
      <c r="D33" s="92"/>
      <c r="E33" s="58"/>
    </row>
    <row r="34" spans="1:5" x14ac:dyDescent="0.2">
      <c r="A34" s="58"/>
      <c r="B34" s="58"/>
      <c r="C34" s="58"/>
      <c r="D34" s="98" t="s">
        <v>66</v>
      </c>
      <c r="E34" s="58"/>
    </row>
  </sheetData>
  <mergeCells count="18">
    <mergeCell ref="A27:E27"/>
    <mergeCell ref="A18:B18"/>
    <mergeCell ref="A20:B20"/>
    <mergeCell ref="A22:D22"/>
    <mergeCell ref="A24:E24"/>
    <mergeCell ref="A26:B26"/>
    <mergeCell ref="A9:E9"/>
    <mergeCell ref="B10:E10"/>
    <mergeCell ref="B11:E11"/>
    <mergeCell ref="B13:E13"/>
    <mergeCell ref="A15:E15"/>
    <mergeCell ref="A17:B17"/>
    <mergeCell ref="A1:E1"/>
    <mergeCell ref="A2:E2"/>
    <mergeCell ref="A5:E5"/>
    <mergeCell ref="A6:E6"/>
    <mergeCell ref="A7:E7"/>
    <mergeCell ref="A8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42"/>
  <sheetViews>
    <sheetView tabSelected="1" zoomScale="115" zoomScaleNormal="115" workbookViewId="0">
      <selection activeCell="E42" sqref="E42"/>
    </sheetView>
  </sheetViews>
  <sheetFormatPr defaultColWidth="12.5703125" defaultRowHeight="15.75" customHeight="1" x14ac:dyDescent="0.2"/>
  <cols>
    <col min="1" max="1" width="26.85546875" customWidth="1"/>
    <col min="2" max="2" width="70.42578125" customWidth="1"/>
    <col min="3" max="3" width="10.7109375" bestFit="1" customWidth="1"/>
    <col min="4" max="4" width="7" bestFit="1" customWidth="1"/>
    <col min="5" max="5" width="16.42578125" customWidth="1"/>
  </cols>
  <sheetData>
    <row r="1" spans="1:22" ht="15.75" customHeight="1" x14ac:dyDescent="0.2">
      <c r="A1" s="2"/>
      <c r="B1" s="2"/>
      <c r="C1" s="2"/>
      <c r="D1" s="2"/>
      <c r="E1" s="2"/>
    </row>
    <row r="2" spans="1:22" ht="19.5" customHeight="1" x14ac:dyDescent="0.3">
      <c r="A2" s="49" t="s">
        <v>37</v>
      </c>
      <c r="B2" s="50"/>
      <c r="C2" s="50"/>
      <c r="D2" s="50"/>
      <c r="E2" s="50"/>
    </row>
    <row r="3" spans="1:22" s="42" customFormat="1" ht="30.4" customHeight="1" x14ac:dyDescent="0.2">
      <c r="A3" s="51" t="s">
        <v>0</v>
      </c>
      <c r="B3" s="52"/>
      <c r="C3" s="52"/>
      <c r="D3" s="52"/>
      <c r="E3" s="52"/>
    </row>
    <row r="4" spans="1:22" s="42" customFormat="1" ht="50.1" customHeight="1" x14ac:dyDescent="0.2">
      <c r="A4" s="51" t="s">
        <v>1</v>
      </c>
      <c r="B4" s="52"/>
      <c r="C4" s="52"/>
      <c r="D4" s="52"/>
      <c r="E4" s="52"/>
    </row>
    <row r="5" spans="1:22" s="42" customFormat="1" ht="50.1" customHeight="1" thickTop="1" thickBot="1" x14ac:dyDescent="0.25">
      <c r="A5" s="51" t="s">
        <v>2</v>
      </c>
      <c r="B5" s="52"/>
      <c r="C5" s="52"/>
      <c r="D5" s="52"/>
      <c r="E5" s="52"/>
    </row>
    <row r="6" spans="1:22" s="42" customFormat="1" ht="29.45" customHeight="1" thickTop="1" x14ac:dyDescent="0.2">
      <c r="A6" s="53" t="s">
        <v>3</v>
      </c>
      <c r="B6" s="54"/>
      <c r="C6" s="54"/>
      <c r="D6" s="54"/>
      <c r="E6" s="54"/>
    </row>
    <row r="7" spans="1:22" ht="15.75" customHeight="1" x14ac:dyDescent="0.25">
      <c r="A7" s="40" t="s">
        <v>9</v>
      </c>
      <c r="B7" s="39" t="s">
        <v>4</v>
      </c>
      <c r="C7" s="38" t="s">
        <v>25</v>
      </c>
      <c r="D7" s="38" t="s">
        <v>24</v>
      </c>
      <c r="E7" s="40" t="s">
        <v>8</v>
      </c>
    </row>
    <row r="8" spans="1:22" ht="16.149999999999999" customHeight="1" x14ac:dyDescent="0.25">
      <c r="A8" s="21" t="s">
        <v>10</v>
      </c>
      <c r="B8" s="36"/>
      <c r="C8" s="37"/>
      <c r="D8" s="37"/>
      <c r="E8" s="20">
        <f>SUM(E9:E18)</f>
        <v>0</v>
      </c>
    </row>
    <row r="9" spans="1:22" ht="16.149999999999999" customHeight="1" x14ac:dyDescent="0.25">
      <c r="A9" s="32"/>
      <c r="B9" s="33" t="s">
        <v>32</v>
      </c>
      <c r="C9" s="34">
        <v>1</v>
      </c>
      <c r="D9" s="34" t="s">
        <v>5</v>
      </c>
      <c r="E9" s="35"/>
    </row>
    <row r="10" spans="1:22" x14ac:dyDescent="0.25">
      <c r="A10" s="15"/>
      <c r="B10" s="41" t="s">
        <v>28</v>
      </c>
      <c r="C10" s="8">
        <v>1</v>
      </c>
      <c r="D10" s="8" t="s">
        <v>23</v>
      </c>
      <c r="E10" s="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1.5" x14ac:dyDescent="0.25">
      <c r="A11" s="15"/>
      <c r="B11" s="7" t="s">
        <v>33</v>
      </c>
      <c r="C11" s="5">
        <v>460</v>
      </c>
      <c r="D11" s="5" t="s">
        <v>7</v>
      </c>
      <c r="E11" s="3"/>
    </row>
    <row r="12" spans="1:22" x14ac:dyDescent="0.25">
      <c r="A12" s="15"/>
      <c r="B12" s="4" t="s">
        <v>26</v>
      </c>
      <c r="C12" s="5">
        <v>20</v>
      </c>
      <c r="D12" s="5" t="s">
        <v>6</v>
      </c>
      <c r="E12" s="3"/>
    </row>
    <row r="13" spans="1:22" ht="16.149999999999999" customHeight="1" x14ac:dyDescent="0.2">
      <c r="A13" s="15"/>
      <c r="B13" s="4" t="s">
        <v>27</v>
      </c>
      <c r="C13" s="5">
        <v>22</v>
      </c>
      <c r="D13" s="5" t="s">
        <v>30</v>
      </c>
      <c r="E13" s="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2">
      <c r="A14" s="15"/>
      <c r="B14" s="4" t="s">
        <v>34</v>
      </c>
      <c r="C14" s="5">
        <v>250</v>
      </c>
      <c r="D14" s="5" t="s">
        <v>7</v>
      </c>
      <c r="E14" s="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6.149999999999999" customHeight="1" x14ac:dyDescent="0.25">
      <c r="A15" s="15"/>
      <c r="B15" s="4" t="s">
        <v>35</v>
      </c>
      <c r="C15" s="5">
        <v>23</v>
      </c>
      <c r="D15" s="5" t="s">
        <v>7</v>
      </c>
      <c r="E15" s="3"/>
    </row>
    <row r="16" spans="1:22" ht="16.149999999999999" customHeight="1" x14ac:dyDescent="0.25">
      <c r="A16" s="15"/>
      <c r="B16" s="4" t="s">
        <v>36</v>
      </c>
      <c r="C16" s="5">
        <v>5</v>
      </c>
      <c r="D16" s="5" t="s">
        <v>6</v>
      </c>
      <c r="E16" s="3"/>
    </row>
    <row r="17" spans="1:5" ht="16.149999999999999" customHeight="1" x14ac:dyDescent="0.25">
      <c r="A17" s="15"/>
      <c r="B17" s="4" t="s">
        <v>31</v>
      </c>
      <c r="C17" s="5">
        <v>23</v>
      </c>
      <c r="D17" s="5" t="s">
        <v>7</v>
      </c>
      <c r="E17" s="3"/>
    </row>
    <row r="18" spans="1:5" ht="16.149999999999999" customHeight="1" x14ac:dyDescent="0.25">
      <c r="A18" s="15"/>
      <c r="B18" s="4" t="s">
        <v>29</v>
      </c>
      <c r="C18" s="5">
        <v>30</v>
      </c>
      <c r="D18" s="5" t="s">
        <v>7</v>
      </c>
      <c r="E18" s="3"/>
    </row>
    <row r="19" spans="1:5" ht="16.149999999999999" customHeight="1" x14ac:dyDescent="0.25">
      <c r="A19" s="15"/>
      <c r="B19" s="9"/>
      <c r="C19" s="10"/>
      <c r="D19" s="10"/>
      <c r="E19" s="11"/>
    </row>
    <row r="20" spans="1:5" ht="16.149999999999999" customHeight="1" x14ac:dyDescent="0.25">
      <c r="A20" s="17" t="s">
        <v>18</v>
      </c>
      <c r="B20" s="18"/>
      <c r="C20" s="19"/>
      <c r="D20" s="28"/>
      <c r="E20" s="27">
        <f>SUM(E21:E23)</f>
        <v>0</v>
      </c>
    </row>
    <row r="21" spans="1:5" ht="16.149999999999999" customHeight="1" x14ac:dyDescent="0.25">
      <c r="A21" s="16" t="s">
        <v>19</v>
      </c>
      <c r="B21" s="9" t="s">
        <v>22</v>
      </c>
      <c r="C21" s="10">
        <v>1</v>
      </c>
      <c r="D21" s="29" t="s">
        <v>23</v>
      </c>
      <c r="E21" s="30"/>
    </row>
    <row r="22" spans="1:5" ht="16.149999999999999" customHeight="1" x14ac:dyDescent="0.25">
      <c r="A22" s="16" t="s">
        <v>20</v>
      </c>
      <c r="B22" s="9" t="s">
        <v>39</v>
      </c>
      <c r="C22" s="10">
        <v>1</v>
      </c>
      <c r="D22" s="29" t="s">
        <v>23</v>
      </c>
      <c r="E22" s="30"/>
    </row>
    <row r="23" spans="1:5" ht="16.149999999999999" customHeight="1" x14ac:dyDescent="0.25">
      <c r="A23" s="16" t="s">
        <v>21</v>
      </c>
      <c r="B23" s="9" t="s">
        <v>38</v>
      </c>
      <c r="C23" s="10">
        <v>1</v>
      </c>
      <c r="D23" s="29" t="s">
        <v>23</v>
      </c>
      <c r="E23" s="30"/>
    </row>
    <row r="24" spans="1:5" ht="16.149999999999999" customHeight="1" x14ac:dyDescent="0.25">
      <c r="A24" s="15"/>
      <c r="B24" s="9"/>
      <c r="C24" s="10"/>
      <c r="D24" s="29"/>
      <c r="E24" s="30"/>
    </row>
    <row r="25" spans="1:5" ht="16.149999999999999" customHeight="1" x14ac:dyDescent="0.25">
      <c r="A25" s="17" t="s">
        <v>14</v>
      </c>
      <c r="B25" s="18"/>
      <c r="C25" s="19"/>
      <c r="D25" s="28"/>
      <c r="E25" s="27">
        <f>SUM(E26:E31)</f>
        <v>0</v>
      </c>
    </row>
    <row r="26" spans="1:5" ht="16.149999999999999" customHeight="1" x14ac:dyDescent="0.25">
      <c r="A26" s="16" t="s">
        <v>15</v>
      </c>
      <c r="B26" s="9" t="s">
        <v>40</v>
      </c>
      <c r="C26" s="10">
        <v>1</v>
      </c>
      <c r="D26" s="10" t="s">
        <v>23</v>
      </c>
      <c r="E26" s="3"/>
    </row>
    <row r="27" spans="1:5" ht="16.149999999999999" customHeight="1" x14ac:dyDescent="0.25">
      <c r="A27" s="15"/>
      <c r="B27" s="9" t="s">
        <v>41</v>
      </c>
      <c r="C27" s="10">
        <v>1</v>
      </c>
      <c r="D27" s="10" t="s">
        <v>23</v>
      </c>
      <c r="E27" s="3"/>
    </row>
    <row r="28" spans="1:5" ht="16.149999999999999" customHeight="1" x14ac:dyDescent="0.25">
      <c r="A28" s="15"/>
      <c r="B28" s="9" t="s">
        <v>42</v>
      </c>
      <c r="C28" s="10">
        <v>1</v>
      </c>
      <c r="D28" s="10" t="s">
        <v>23</v>
      </c>
      <c r="E28" s="3"/>
    </row>
    <row r="29" spans="1:5" ht="16.149999999999999" customHeight="1" x14ac:dyDescent="0.25">
      <c r="A29" s="15"/>
      <c r="B29" s="9" t="s">
        <v>43</v>
      </c>
      <c r="C29" s="10">
        <v>1</v>
      </c>
      <c r="D29" s="10" t="s">
        <v>23</v>
      </c>
      <c r="E29" s="3"/>
    </row>
    <row r="30" spans="1:5" ht="16.149999999999999" customHeight="1" x14ac:dyDescent="0.25">
      <c r="A30" s="16" t="s">
        <v>16</v>
      </c>
      <c r="B30" s="9" t="s">
        <v>17</v>
      </c>
      <c r="C30" s="10">
        <v>1</v>
      </c>
      <c r="D30" s="10" t="s">
        <v>23</v>
      </c>
      <c r="E30" s="3"/>
    </row>
    <row r="31" spans="1:5" ht="16.149999999999999" customHeight="1" x14ac:dyDescent="0.25">
      <c r="A31" s="23"/>
      <c r="B31" s="9" t="s">
        <v>44</v>
      </c>
      <c r="C31" s="10">
        <v>1</v>
      </c>
      <c r="D31" s="10" t="s">
        <v>23</v>
      </c>
      <c r="E31" s="11"/>
    </row>
    <row r="32" spans="1:5" ht="16.149999999999999" customHeight="1" x14ac:dyDescent="0.25">
      <c r="A32" s="23"/>
      <c r="B32" s="9"/>
      <c r="C32" s="10"/>
      <c r="D32" s="10"/>
      <c r="E32" s="11"/>
    </row>
    <row r="33" spans="1:5" ht="16.149999999999999" customHeight="1" x14ac:dyDescent="0.25">
      <c r="A33" s="24" t="s">
        <v>11</v>
      </c>
      <c r="B33" s="25" t="s">
        <v>13</v>
      </c>
      <c r="C33" s="26">
        <v>1</v>
      </c>
      <c r="D33" s="26" t="s">
        <v>5</v>
      </c>
      <c r="E33" s="27">
        <v>0</v>
      </c>
    </row>
    <row r="34" spans="1:5" ht="16.149999999999999" customHeight="1" thickBot="1" x14ac:dyDescent="0.3">
      <c r="A34" s="22"/>
      <c r="B34" s="45"/>
      <c r="C34" s="48"/>
      <c r="D34" s="48"/>
      <c r="E34" s="35"/>
    </row>
    <row r="35" spans="1:5" ht="16.149999999999999" customHeight="1" thickTop="1" thickBot="1" x14ac:dyDescent="0.3">
      <c r="A35" s="12"/>
      <c r="B35" s="13" t="s">
        <v>12</v>
      </c>
      <c r="C35" s="46"/>
      <c r="D35" s="46"/>
      <c r="E35" s="47">
        <f>E8+E20+E25+E33</f>
        <v>0</v>
      </c>
    </row>
    <row r="36" spans="1:5" ht="15.75" customHeight="1" thickTop="1" thickBot="1" x14ac:dyDescent="0.25">
      <c r="B36" t="s">
        <v>45</v>
      </c>
      <c r="C36" s="43">
        <v>0.27</v>
      </c>
      <c r="E36" s="44">
        <f>E35*0.27</f>
        <v>0</v>
      </c>
    </row>
    <row r="37" spans="1:5" ht="16.149999999999999" customHeight="1" thickTop="1" thickBot="1" x14ac:dyDescent="0.3">
      <c r="A37" s="12"/>
      <c r="B37" s="13" t="s">
        <v>46</v>
      </c>
      <c r="C37" s="14"/>
      <c r="D37" s="14"/>
      <c r="E37" s="31">
        <f>E35+E36</f>
        <v>0</v>
      </c>
    </row>
    <row r="38" spans="1:5" ht="15.75" customHeight="1" thickTop="1" x14ac:dyDescent="0.2"/>
    <row r="39" spans="1:5" ht="16.149999999999999" customHeight="1" x14ac:dyDescent="0.25">
      <c r="A39" s="24" t="s">
        <v>47</v>
      </c>
      <c r="B39" s="25" t="s">
        <v>48</v>
      </c>
      <c r="C39" s="26">
        <v>1</v>
      </c>
      <c r="D39" s="26" t="s">
        <v>5</v>
      </c>
      <c r="E39" s="27">
        <v>0</v>
      </c>
    </row>
    <row r="40" spans="1:5" ht="15.75" customHeight="1" thickBot="1" x14ac:dyDescent="0.25">
      <c r="B40" t="s">
        <v>45</v>
      </c>
      <c r="C40" s="43">
        <v>0.27</v>
      </c>
      <c r="E40" s="44">
        <f>E39*0.27</f>
        <v>0</v>
      </c>
    </row>
    <row r="41" spans="1:5" ht="16.149999999999999" customHeight="1" thickTop="1" thickBot="1" x14ac:dyDescent="0.3">
      <c r="A41" s="12"/>
      <c r="B41" s="13" t="s">
        <v>46</v>
      </c>
      <c r="C41" s="14"/>
      <c r="D41" s="14"/>
      <c r="E41" s="31">
        <f>E39+E40</f>
        <v>0</v>
      </c>
    </row>
    <row r="42" spans="1:5" ht="15.75" customHeight="1" thickTop="1" x14ac:dyDescent="0.2"/>
  </sheetData>
  <mergeCells count="5">
    <mergeCell ref="A2:E2"/>
    <mergeCell ref="A3:E3"/>
    <mergeCell ref="A4:E4"/>
    <mergeCell ref="A5:E5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Ajánlati lap</vt:lpstr>
      <vt:lpstr>Építészet, Statika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GKA IRODA 00</dc:creator>
  <cp:lastModifiedBy>imroj</cp:lastModifiedBy>
  <dcterms:created xsi:type="dcterms:W3CDTF">2025-10-15T10:22:44Z</dcterms:created>
  <dcterms:modified xsi:type="dcterms:W3CDTF">2025-11-03T15:35:49Z</dcterms:modified>
</cp:coreProperties>
</file>