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6\Brunszvik Ovi - konyha átalakítás\"/>
    </mc:Choice>
  </mc:AlternateContent>
  <xr:revisionPtr revIDLastSave="0" documentId="13_ncr:1_{96952646-2213-4E90-96ED-2DBA1DCCDEBC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jánlati lap" sheetId="2" r:id="rId1"/>
    <sheet name="KB" sheetId="1" r:id="rId2"/>
  </sheets>
  <calcPr calcId="191029"/>
</workbook>
</file>

<file path=xl/calcChain.xml><?xml version="1.0" encoding="utf-8"?>
<calcChain xmlns="http://schemas.openxmlformats.org/spreadsheetml/2006/main">
  <c r="E23" i="1" l="1"/>
  <c r="E20" i="1"/>
  <c r="E8" i="1"/>
  <c r="E28" i="1" l="1"/>
  <c r="C18" i="2" s="1"/>
  <c r="E29" i="1"/>
  <c r="E30" i="1" l="1"/>
  <c r="E18" i="2" s="1"/>
  <c r="D18" i="2"/>
</calcChain>
</file>

<file path=xl/sharedStrings.xml><?xml version="1.0" encoding="utf-8"?>
<sst xmlns="http://schemas.openxmlformats.org/spreadsheetml/2006/main" count="70" uniqueCount="60">
  <si>
    <t>Jelen kiírás önállóan nem, csak a kapcsolódó műszaki leírással, tervlapokkal együtt kezelhető. Az itt nem részletezett tételek fenti dokumentumokban, valamint a vonatkozó szabványokban és jogszabályokban rögzítettek szerint alakítandók ki.</t>
  </si>
  <si>
    <t>A kiírásban szereplő tételek beárazásakor az egységárban szerepeltetni kell minden olyan segéd és főanyagot, amely a nevezett tétel elkészítéséhez szükséges. Minden tételnél figyelembe kell venni a gyártás, beszerzés, helyszínre szállítás, a beépítés helyére juttatás, a beépítés, összeszerelés és rendszerbe illesztés összes fő- és járulékos költségét. Csak első osztályú anyag kerülhet beépítésre.
Minden tételhez kalkulálni kell a tételben szereplő berendezés / elem rögzítéséhez, tartózásához (függesztéséhez, támasztásához) szükséges szerkezeteket is.</t>
  </si>
  <si>
    <t>A kivitelező a beárazását úgy készítse, hogy működőképes, a vonatkozó szabványoknak és jogszabályoknak megfelelő, a beruházó, valamint a műszaki ellenőr által elfogadható, a hatóságok, és a szolgáltatók által jóváhagyható (átvehető) minőségű rendszert kell beáraznia, ezért minden tétel kompletten egymáshoz kapcsolódva szerepeljen a beárazásban. Ha van olyan tétel, ami jelen kiírásnak nem része, és az adott rendszer működéséhez elengedhetetlen, a kivitelező haladéktalanul árazza be a hiányzó tételt, illetve értesítse a tervezőt.</t>
  </si>
  <si>
    <t>A kiírásban szereplő mennyiségek tájékoztató jellegűek, a felhasznált anyagok és berendezések mennyiségei a rajzdokumentáció szerintiek. Amennyiben berendezésekben eltérést talál kivitelező a rajzdokumentáció és a kiírás között, azonnal értesíteni kell a tervezőt a szükséges mennyiségek megállapítása érdekében.</t>
  </si>
  <si>
    <t>Megnevezés</t>
  </si>
  <si>
    <t>klt</t>
  </si>
  <si>
    <t>db</t>
  </si>
  <si>
    <t>m2</t>
  </si>
  <si>
    <t>Összesen</t>
  </si>
  <si>
    <t>Szakág</t>
  </si>
  <si>
    <t>Összesen Nettó:</t>
  </si>
  <si>
    <t>Épületvillamosság</t>
  </si>
  <si>
    <t>Erősáram</t>
  </si>
  <si>
    <t>Épületgépészet</t>
  </si>
  <si>
    <t>Víz-csatorna</t>
  </si>
  <si>
    <t>kt</t>
  </si>
  <si>
    <t>Egység</t>
  </si>
  <si>
    <t>Mennyiség</t>
  </si>
  <si>
    <t>Áfa</t>
  </si>
  <si>
    <t>Összesen Bruttó:</t>
  </si>
  <si>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</si>
  <si>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</si>
  <si>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</si>
  <si>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</si>
  <si>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</si>
  <si>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</si>
  <si>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</si>
  <si>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</si>
  <si>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</si>
  <si>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</si>
  <si>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</si>
  <si>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</si>
  <si>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</si>
  <si>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</si>
  <si>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Javasolt tervezési határidő (amennyiben a felhívásban szereplő határiődő nem vállalható):</t>
  </si>
  <si>
    <t xml:space="preserve"> Teljességi nyilatkozat: </t>
  </si>
  <si>
    <t>Ajánlattevő</t>
  </si>
  <si>
    <t>Kivitelezési költség</t>
  </si>
  <si>
    <t>Új gipszkarton fal: 2x2 rtg, 5 cm hőszigeteléssel, glettelve, 2x fehérre festve</t>
  </si>
  <si>
    <t>Nyílászáró áthelyezése, folyosón</t>
  </si>
  <si>
    <t>Betáplálás kiépítése meglévő rendszerről</t>
  </si>
  <si>
    <t>Új egyfázisú vételezési pont kialakítása</t>
  </si>
  <si>
    <t>Új háromfázisú vételezési pont kialakítása</t>
  </si>
  <si>
    <t>Fal, vakolat, burkolat javítás, pótlás</t>
  </si>
  <si>
    <t>Felületképzés, glettelés, 2x fehér festés</t>
  </si>
  <si>
    <t>Bontás: válaszfalak, burkolatok, régi fűtési elemek</t>
  </si>
  <si>
    <t>Csempézés 1,5m magasságig a diétás konyhában</t>
  </si>
  <si>
    <t>Nyílászáró elhelyezése, beltéri, toló, min. 90 cm szabad nyílás, GK falba</t>
  </si>
  <si>
    <t>Burkolat készítés, 30/30-as csúszásmentes felület</t>
  </si>
  <si>
    <t>Helyszíni felmérés, nyomvonal tervezés, egyéb szükséges kisegítő munkák</t>
  </si>
  <si>
    <t>Új hideg-meleg vízvételi pont kiépítése, hozzá csatorna d50</t>
  </si>
  <si>
    <t>Megvalósulási dokumentáció készítése</t>
  </si>
  <si>
    <t>Brunszvik Teréz Óvoda főzőkönyha átalakítás</t>
  </si>
  <si>
    <t>Brunszvik Teréz Óvoda főzőkonyha átalakítás</t>
  </si>
  <si>
    <t>Nyilatkozom, hogy a fenti ajánlati árat a "Brunszvik Teréz Óvoda főzőkonyha átalakítása" tárgyú ajánlatkérés keretében kiadott ajánlatkérési dokumentumokban foglalt tartalmak megismerését követően, a szolgáltatáshoz szükséges minden költségre figyelemmel tettem. Ajánlatom a benyújtásától számított 30 napig érvényes.</t>
  </si>
  <si>
    <t>OROSZLÁNY, ÓVODA főzőkonyha átalakítása - KÖLTSÉGBECSLÉS</t>
  </si>
  <si>
    <t>Építészet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</si>
  <si>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</si>
  <si>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Aláírás</t>
  </si>
  <si>
    <t>Kelt : 2026. június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</si>
</sst>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i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2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EAD3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3" fillId="2" borderId="6" xfId="0" applyFont="1" applyFill="1" applyBorder="1"/>
    <xf numFmtId="0" fontId="6" fillId="2" borderId="7" xfId="0" applyFont="1" applyFill="1" applyBorder="1" applyAlignment="1">
      <alignment vertical="center" wrapText="1"/>
    </xf>
    <xf numFmtId="0" fontId="7" fillId="2" borderId="2" xfId="0" applyFont="1" applyFill="1" applyBorder="1"/>
    <xf numFmtId="0" fontId="5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164" fontId="6" fillId="2" borderId="2" xfId="0" applyNumberFormat="1" applyFont="1" applyFill="1" applyBorder="1" applyAlignment="1">
      <alignment horizontal="right"/>
    </xf>
    <xf numFmtId="0" fontId="5" fillId="0" borderId="9" xfId="0" applyFont="1" applyBorder="1" applyAlignment="1">
      <alignment wrapText="1"/>
    </xf>
    <xf numFmtId="0" fontId="5" fillId="0" borderId="9" xfId="0" applyFont="1" applyBorder="1"/>
    <xf numFmtId="0" fontId="5" fillId="3" borderId="11" xfId="0" applyFont="1" applyFill="1" applyBorder="1" applyAlignment="1">
      <alignment wrapText="1"/>
    </xf>
    <xf numFmtId="0" fontId="0" fillId="3" borderId="14" xfId="0" applyFill="1" applyBorder="1"/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13" fillId="0" borderId="0" xfId="0" applyFont="1"/>
    <xf numFmtId="0" fontId="7" fillId="2" borderId="15" xfId="0" applyFont="1" applyFill="1" applyBorder="1"/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justify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0" fillId="0" borderId="24" xfId="0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11" fillId="0" borderId="9" xfId="0" applyFont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justify" vertical="justify"/>
    </xf>
    <xf numFmtId="0" fontId="14" fillId="0" borderId="17" xfId="0" applyFont="1" applyBorder="1" applyAlignment="1">
      <alignment horizontal="justify" vertical="justify"/>
    </xf>
    <xf numFmtId="0" fontId="14" fillId="0" borderId="18" xfId="0" applyFont="1" applyBorder="1" applyAlignment="1">
      <alignment horizontal="justify" vertical="justify"/>
    </xf>
    <xf numFmtId="0" fontId="14" fillId="0" borderId="16" xfId="0" applyFont="1" applyBorder="1" applyAlignment="1">
      <alignment horizontal="justify" vertical="justify" wrapText="1"/>
    </xf>
    <xf numFmtId="0" fontId="14" fillId="0" borderId="17" xfId="0" applyFont="1" applyBorder="1" applyAlignment="1">
      <alignment horizontal="justify" vertical="justify" wrapText="1"/>
    </xf>
    <xf numFmtId="0" fontId="14" fillId="0" borderId="18" xfId="0" applyFont="1" applyBorder="1" applyAlignment="1">
      <alignment horizontal="justify" vertical="justify" wrapText="1"/>
    </xf>
    <xf numFmtId="0" fontId="14" fillId="0" borderId="16" xfId="0" applyFont="1" applyBorder="1" applyAlignment="1">
      <alignment horizontal="left" vertical="justify" wrapText="1"/>
    </xf>
    <xf numFmtId="0" fontId="0" fillId="0" borderId="17" xfId="0" applyBorder="1" applyAlignment="1">
      <alignment horizontal="left" vertical="justify" wrapText="1"/>
    </xf>
    <xf numFmtId="0" fontId="0" fillId="0" borderId="18" xfId="0" applyBorder="1" applyAlignment="1">
      <alignment horizontal="left" vertical="justify" wrapText="1"/>
    </xf>
    <xf numFmtId="0" fontId="14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right"/>
    </xf>
    <xf numFmtId="164" fontId="4" fillId="3" borderId="33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 vertical="center"/>
    </xf>
    <xf numFmtId="164" fontId="5" fillId="0" borderId="34" xfId="0" applyNumberFormat="1" applyFont="1" applyBorder="1" applyAlignment="1">
      <alignment horizontal="right"/>
    </xf>
    <xf numFmtId="164" fontId="5" fillId="0" borderId="35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164" fontId="4" fillId="3" borderId="32" xfId="0" applyNumberFormat="1" applyFont="1" applyFill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36" xfId="0" applyNumberFormat="1" applyFont="1" applyBorder="1" applyAlignment="1">
      <alignment horizontal="right"/>
    </xf>
    <xf numFmtId="164" fontId="6" fillId="2" borderId="37" xfId="0" applyNumberFormat="1" applyFont="1" applyFill="1" applyBorder="1" applyAlignment="1">
      <alignment horizontal="right"/>
    </xf>
    <xf numFmtId="0" fontId="0" fillId="0" borderId="38" xfId="0" applyBorder="1"/>
    <xf numFmtId="0" fontId="0" fillId="0" borderId="15" xfId="0" applyBorder="1"/>
    <xf numFmtId="9" fontId="0" fillId="0" borderId="15" xfId="0" applyNumberFormat="1" applyBorder="1"/>
    <xf numFmtId="164" fontId="0" fillId="0" borderId="37" xfId="0" applyNumberFormat="1" applyBorder="1"/>
    <xf numFmtId="0" fontId="16" fillId="0" borderId="0" xfId="0" applyFont="1" applyAlignment="1">
      <alignment horizontal="center"/>
    </xf>
    <xf numFmtId="0" fontId="14" fillId="0" borderId="39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4" fillId="0" borderId="41" xfId="0" applyFont="1" applyBorder="1" applyAlignment="1">
      <alignment horizontal="right" vertical="center" wrapText="1"/>
    </xf>
    <xf numFmtId="0" fontId="14" fillId="0" borderId="42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4BF9-9FD0-442C-817F-146D61122295}">
  <dimension ref="A1:E33"/>
  <sheetViews>
    <sheetView tabSelected="1" topLeftCell="A13" workbookViewId="0">
      <selection activeCell="C28" sqref="C28"/>
    </sheetView>
  </sheetViews>
  <sheetFormatPr defaultRowHeight="12.75" x14ac:dyDescent="0.2"/>
  <cols>
    <col min="1" max="1" width="28.7109375" customWidth="1"/>
    <col min="3" max="3" width="17.5703125" customWidth="1"/>
    <col min="4" max="4" width="18.85546875" customWidth="1"/>
    <col min="5" max="5" width="24.5703125" customWidth="1"/>
  </cols>
  <sheetData>
    <row r="1" spans="1:5" ht="26.25" x14ac:dyDescent="0.2">
      <c r="A1" s="47" t="s">
        <v>20</v>
      </c>
      <c r="B1" s="47"/>
      <c r="C1" s="47"/>
      <c r="D1" s="47"/>
      <c r="E1" s="47"/>
    </row>
    <row r="2" spans="1:5" ht="15.75" x14ac:dyDescent="0.2">
      <c r="A2" s="48" t="s">
        <v>52</v>
      </c>
      <c r="B2" s="48"/>
      <c r="C2" s="48"/>
      <c r="D2" s="48"/>
      <c r="E2" s="48"/>
    </row>
    <row r="3" spans="1:5" ht="26.25" x14ac:dyDescent="0.2">
      <c r="A3" s="28"/>
      <c r="B3" s="28"/>
      <c r="C3" s="28"/>
      <c r="D3" s="28"/>
      <c r="E3" s="28"/>
    </row>
    <row r="4" spans="1:5" x14ac:dyDescent="0.2">
      <c r="A4" s="29"/>
      <c r="B4" s="29"/>
      <c r="C4" s="29"/>
      <c r="D4" s="29"/>
      <c r="E4" s="29"/>
    </row>
    <row r="5" spans="1:5" x14ac:dyDescent="0.2">
      <c r="A5" s="49" t="s">
        <v>21</v>
      </c>
      <c r="B5" s="50"/>
      <c r="C5" s="50"/>
      <c r="D5" s="50"/>
      <c r="E5" s="51"/>
    </row>
    <row r="6" spans="1:5" x14ac:dyDescent="0.2">
      <c r="A6" s="49" t="s">
        <v>22</v>
      </c>
      <c r="B6" s="50"/>
      <c r="C6" s="50"/>
      <c r="D6" s="50"/>
      <c r="E6" s="51"/>
    </row>
    <row r="7" spans="1:5" x14ac:dyDescent="0.2">
      <c r="A7" s="49" t="s">
        <v>23</v>
      </c>
      <c r="B7" s="50"/>
      <c r="C7" s="50"/>
      <c r="D7" s="50"/>
      <c r="E7" s="51"/>
    </row>
    <row r="8" spans="1:5" x14ac:dyDescent="0.2">
      <c r="A8" s="49" t="s">
        <v>24</v>
      </c>
      <c r="B8" s="50"/>
      <c r="C8" s="50"/>
      <c r="D8" s="50"/>
      <c r="E8" s="51"/>
    </row>
    <row r="9" spans="1:5" x14ac:dyDescent="0.2">
      <c r="A9" s="52" t="s">
        <v>25</v>
      </c>
      <c r="B9" s="52"/>
      <c r="C9" s="52"/>
      <c r="D9" s="52"/>
      <c r="E9" s="52"/>
    </row>
    <row r="10" spans="1:5" x14ac:dyDescent="0.2">
      <c r="A10" s="30"/>
      <c r="B10" s="49" t="s">
        <v>26</v>
      </c>
      <c r="C10" s="50"/>
      <c r="D10" s="50"/>
      <c r="E10" s="51"/>
    </row>
    <row r="11" spans="1:5" x14ac:dyDescent="0.2">
      <c r="A11" s="30"/>
      <c r="B11" s="49" t="s">
        <v>27</v>
      </c>
      <c r="C11" s="50"/>
      <c r="D11" s="50"/>
      <c r="E11" s="51"/>
    </row>
    <row r="12" spans="1:5" x14ac:dyDescent="0.2">
      <c r="A12" s="30"/>
      <c r="B12" s="30"/>
      <c r="C12" s="30"/>
      <c r="D12" s="30"/>
      <c r="E12" s="30"/>
    </row>
    <row r="13" spans="1:5" ht="15" x14ac:dyDescent="0.2">
      <c r="A13" s="31" t="s">
        <v>28</v>
      </c>
      <c r="B13" s="53" t="s">
        <v>53</v>
      </c>
      <c r="C13" s="53"/>
      <c r="D13" s="53"/>
      <c r="E13" s="53"/>
    </row>
    <row r="14" spans="1:5" ht="15" x14ac:dyDescent="0.2">
      <c r="A14" s="31"/>
      <c r="B14" s="32"/>
      <c r="C14" s="32"/>
      <c r="D14" s="32"/>
      <c r="E14" s="32"/>
    </row>
    <row r="15" spans="1:5" ht="46.5" customHeight="1" x14ac:dyDescent="0.2">
      <c r="A15" s="54" t="s">
        <v>29</v>
      </c>
      <c r="B15" s="55"/>
      <c r="C15" s="55"/>
      <c r="D15" s="55"/>
      <c r="E15" s="56"/>
    </row>
    <row r="16" spans="1:5" ht="15.75" thickBot="1" x14ac:dyDescent="0.25">
      <c r="A16" s="33"/>
      <c r="B16" s="33"/>
      <c r="C16" s="33"/>
      <c r="D16" s="33"/>
      <c r="E16" s="33"/>
    </row>
    <row r="17" spans="1:5" x14ac:dyDescent="0.2">
      <c r="A17" s="45" t="s">
        <v>30</v>
      </c>
      <c r="B17" s="46"/>
      <c r="C17" s="34" t="s">
        <v>31</v>
      </c>
      <c r="D17" s="34" t="s">
        <v>32</v>
      </c>
      <c r="E17" s="35" t="s">
        <v>33</v>
      </c>
    </row>
    <row r="18" spans="1:5" ht="15.75" thickBot="1" x14ac:dyDescent="0.25">
      <c r="A18" s="92" t="s">
        <v>37</v>
      </c>
      <c r="B18" s="93"/>
      <c r="C18" s="94">
        <f>KB!E28</f>
        <v>0</v>
      </c>
      <c r="D18" s="94">
        <f>KB!E29</f>
        <v>0</v>
      </c>
      <c r="E18" s="95">
        <f>KB!E30</f>
        <v>0</v>
      </c>
    </row>
    <row r="19" spans="1:5" ht="15" x14ac:dyDescent="0.2">
      <c r="A19" s="32"/>
      <c r="B19" s="36"/>
      <c r="C19" s="37"/>
      <c r="D19" s="37"/>
      <c r="E19" s="37"/>
    </row>
    <row r="20" spans="1:5" ht="15.75" thickBot="1" x14ac:dyDescent="0.25">
      <c r="A20" s="32"/>
      <c r="B20" s="32"/>
      <c r="C20" s="37"/>
      <c r="D20" s="37"/>
      <c r="E20" s="37"/>
    </row>
    <row r="21" spans="1:5" ht="27" customHeight="1" thickBot="1" x14ac:dyDescent="0.25">
      <c r="A21" s="53" t="s">
        <v>34</v>
      </c>
      <c r="B21" s="53"/>
      <c r="C21" s="53"/>
      <c r="D21" s="53"/>
      <c r="E21" s="39"/>
    </row>
    <row r="22" spans="1:5" ht="15" x14ac:dyDescent="0.2">
      <c r="A22" s="32"/>
      <c r="B22" s="32"/>
      <c r="C22" s="37"/>
      <c r="D22" s="37"/>
      <c r="E22" s="37"/>
    </row>
    <row r="23" spans="1:5" ht="54.75" customHeight="1" x14ac:dyDescent="0.2">
      <c r="A23" s="60" t="s">
        <v>57</v>
      </c>
      <c r="B23" s="61"/>
      <c r="C23" s="61"/>
      <c r="D23" s="61"/>
      <c r="E23" s="62"/>
    </row>
    <row r="24" spans="1:5" x14ac:dyDescent="0.2">
      <c r="A24" s="30"/>
      <c r="B24" s="30"/>
      <c r="C24" s="30"/>
      <c r="D24" s="30"/>
      <c r="E24" s="30"/>
    </row>
    <row r="25" spans="1:5" x14ac:dyDescent="0.2">
      <c r="A25" s="63" t="s">
        <v>35</v>
      </c>
      <c r="B25" s="64"/>
      <c r="C25" s="30"/>
      <c r="D25" s="30"/>
      <c r="E25" s="30"/>
    </row>
    <row r="26" spans="1:5" ht="70.5" customHeight="1" x14ac:dyDescent="0.2">
      <c r="A26" s="57" t="s">
        <v>54</v>
      </c>
      <c r="B26" s="58"/>
      <c r="C26" s="58"/>
      <c r="D26" s="58"/>
      <c r="E26" s="59"/>
    </row>
    <row r="27" spans="1:5" x14ac:dyDescent="0.2">
      <c r="A27" s="30"/>
      <c r="B27" s="30"/>
      <c r="C27" s="30"/>
      <c r="D27" s="30"/>
      <c r="E27" s="30"/>
    </row>
    <row r="28" spans="1:5" x14ac:dyDescent="0.2">
      <c r="A28" s="30"/>
      <c r="B28" s="30"/>
      <c r="C28" s="30"/>
      <c r="D28" s="30"/>
      <c r="E28" s="30"/>
    </row>
    <row r="29" spans="1:5" x14ac:dyDescent="0.2">
      <c r="A29" s="30"/>
      <c r="B29" s="30"/>
      <c r="C29" s="30"/>
      <c r="D29" s="30"/>
      <c r="E29" s="30"/>
    </row>
    <row r="30" spans="1:5" x14ac:dyDescent="0.2">
      <c r="A30" s="30"/>
      <c r="B30" s="30"/>
      <c r="C30" s="30"/>
      <c r="D30" s="30"/>
      <c r="E30" s="30"/>
    </row>
    <row r="31" spans="1:5" ht="15" x14ac:dyDescent="0.2">
      <c r="A31" s="31" t="s">
        <v>59</v>
      </c>
      <c r="B31" s="29"/>
      <c r="C31" s="29"/>
      <c r="D31" s="29"/>
      <c r="E31" s="29"/>
    </row>
    <row r="32" spans="1:5" x14ac:dyDescent="0.2">
      <c r="A32" s="29"/>
      <c r="B32" s="29"/>
      <c r="C32" s="29"/>
      <c r="D32" s="38"/>
      <c r="E32" s="29"/>
    </row>
    <row r="33" spans="1:5" x14ac:dyDescent="0.2">
      <c r="A33" s="29"/>
      <c r="B33" s="29"/>
      <c r="C33" s="29"/>
      <c r="D33" s="40" t="s">
        <v>36</v>
      </c>
      <c r="E33" s="29"/>
    </row>
  </sheetData>
  <mergeCells count="17">
    <mergeCell ref="A26:E26"/>
    <mergeCell ref="A18:B18"/>
    <mergeCell ref="A21:D21"/>
    <mergeCell ref="A23:E23"/>
    <mergeCell ref="A25:B25"/>
    <mergeCell ref="A17:B17"/>
    <mergeCell ref="A1:E1"/>
    <mergeCell ref="A2:E2"/>
    <mergeCell ref="A5:E5"/>
    <mergeCell ref="A6:E6"/>
    <mergeCell ref="A7:E7"/>
    <mergeCell ref="A8:E8"/>
    <mergeCell ref="A9:E9"/>
    <mergeCell ref="B10:E10"/>
    <mergeCell ref="B11:E11"/>
    <mergeCell ref="B13:E13"/>
    <mergeCell ref="A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37"/>
  <sheetViews>
    <sheetView topLeftCell="A16" zoomScale="115" zoomScaleNormal="115" workbookViewId="0">
      <selection activeCell="E37" sqref="E37"/>
    </sheetView>
  </sheetViews>
  <sheetFormatPr defaultColWidth="12.5703125" defaultRowHeight="15.75" customHeight="1" x14ac:dyDescent="0.2"/>
  <cols>
    <col min="1" max="1" width="26.85546875" customWidth="1"/>
    <col min="2" max="2" width="70.42578125" customWidth="1"/>
    <col min="3" max="3" width="10.7109375" bestFit="1" customWidth="1"/>
    <col min="4" max="4" width="7" bestFit="1" customWidth="1"/>
    <col min="5" max="5" width="16.42578125" customWidth="1"/>
  </cols>
  <sheetData>
    <row r="1" spans="1:22" ht="15.75" customHeight="1" thickBot="1" x14ac:dyDescent="0.25">
      <c r="A1" s="2"/>
      <c r="B1" s="2"/>
      <c r="C1" s="2"/>
      <c r="D1" s="2"/>
      <c r="E1" s="2"/>
    </row>
    <row r="2" spans="1:22" ht="19.5" customHeight="1" thickTop="1" thickBot="1" x14ac:dyDescent="0.35">
      <c r="A2" s="65" t="s">
        <v>55</v>
      </c>
      <c r="B2" s="66"/>
      <c r="C2" s="66"/>
      <c r="D2" s="66"/>
      <c r="E2" s="71"/>
    </row>
    <row r="3" spans="1:22" s="26" customFormat="1" ht="30.4" customHeight="1" thickTop="1" thickBot="1" x14ac:dyDescent="0.25">
      <c r="A3" s="67" t="s">
        <v>0</v>
      </c>
      <c r="B3" s="68"/>
      <c r="C3" s="68"/>
      <c r="D3" s="68"/>
      <c r="E3" s="72"/>
    </row>
    <row r="4" spans="1:22" s="26" customFormat="1" ht="50.1" customHeight="1" thickTop="1" thickBot="1" x14ac:dyDescent="0.25">
      <c r="A4" s="67" t="s">
        <v>1</v>
      </c>
      <c r="B4" s="68"/>
      <c r="C4" s="68"/>
      <c r="D4" s="68"/>
      <c r="E4" s="72"/>
    </row>
    <row r="5" spans="1:22" s="26" customFormat="1" ht="50.1" customHeight="1" thickTop="1" thickBot="1" x14ac:dyDescent="0.25">
      <c r="A5" s="67" t="s">
        <v>2</v>
      </c>
      <c r="B5" s="68"/>
      <c r="C5" s="68"/>
      <c r="D5" s="68"/>
      <c r="E5" s="72"/>
    </row>
    <row r="6" spans="1:22" s="26" customFormat="1" ht="29.45" customHeight="1" thickTop="1" x14ac:dyDescent="0.2">
      <c r="A6" s="69" t="s">
        <v>3</v>
      </c>
      <c r="B6" s="70"/>
      <c r="C6" s="70"/>
      <c r="D6" s="70"/>
      <c r="E6" s="73"/>
    </row>
    <row r="7" spans="1:22" ht="15.75" customHeight="1" x14ac:dyDescent="0.25">
      <c r="A7" s="74" t="s">
        <v>9</v>
      </c>
      <c r="B7" s="25" t="s">
        <v>4</v>
      </c>
      <c r="C7" s="24" t="s">
        <v>17</v>
      </c>
      <c r="D7" s="24" t="s">
        <v>16</v>
      </c>
      <c r="E7" s="75" t="s">
        <v>8</v>
      </c>
    </row>
    <row r="8" spans="1:22" ht="16.149999999999999" customHeight="1" x14ac:dyDescent="0.25">
      <c r="A8" s="16" t="s">
        <v>56</v>
      </c>
      <c r="B8" s="22"/>
      <c r="C8" s="23"/>
      <c r="D8" s="23"/>
      <c r="E8" s="76">
        <f>SUM(E9:E17)</f>
        <v>0</v>
      </c>
    </row>
    <row r="9" spans="1:22" ht="16.149999999999999" customHeight="1" x14ac:dyDescent="0.25">
      <c r="A9" s="77"/>
      <c r="B9" s="20" t="s">
        <v>49</v>
      </c>
      <c r="C9" s="21">
        <v>1</v>
      </c>
      <c r="D9" s="21" t="s">
        <v>5</v>
      </c>
      <c r="E9" s="78"/>
    </row>
    <row r="10" spans="1:22" x14ac:dyDescent="0.25">
      <c r="A10" s="11"/>
      <c r="B10" s="44" t="s">
        <v>45</v>
      </c>
      <c r="C10" s="42">
        <v>1</v>
      </c>
      <c r="D10" s="5" t="s">
        <v>15</v>
      </c>
      <c r="E10" s="7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9.149999999999999" customHeight="1" x14ac:dyDescent="0.25">
      <c r="A11" s="11"/>
      <c r="B11" s="43" t="s">
        <v>38</v>
      </c>
      <c r="C11" s="4">
        <v>8</v>
      </c>
      <c r="D11" s="4" t="s">
        <v>7</v>
      </c>
      <c r="E11" s="80"/>
    </row>
    <row r="12" spans="1:22" x14ac:dyDescent="0.25">
      <c r="A12" s="11"/>
      <c r="B12" s="3" t="s">
        <v>47</v>
      </c>
      <c r="C12" s="4">
        <v>1</v>
      </c>
      <c r="D12" s="4" t="s">
        <v>6</v>
      </c>
      <c r="E12" s="80"/>
    </row>
    <row r="13" spans="1:22" ht="16.149999999999999" customHeight="1" x14ac:dyDescent="0.2">
      <c r="A13" s="11"/>
      <c r="B13" s="3" t="s">
        <v>39</v>
      </c>
      <c r="C13" s="4">
        <v>1</v>
      </c>
      <c r="D13" s="4" t="s">
        <v>6</v>
      </c>
      <c r="E13" s="7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">
      <c r="A14" s="11"/>
      <c r="B14" s="3" t="s">
        <v>43</v>
      </c>
      <c r="C14" s="4">
        <v>30</v>
      </c>
      <c r="D14" s="4" t="s">
        <v>7</v>
      </c>
      <c r="E14" s="7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">
      <c r="A15" s="11"/>
      <c r="B15" s="3" t="s">
        <v>48</v>
      </c>
      <c r="C15" s="4">
        <v>12</v>
      </c>
      <c r="D15" s="4" t="s">
        <v>7</v>
      </c>
      <c r="E15" s="7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11"/>
      <c r="B16" s="3" t="s">
        <v>46</v>
      </c>
      <c r="C16" s="4">
        <v>25</v>
      </c>
      <c r="D16" s="4" t="s">
        <v>7</v>
      </c>
      <c r="E16" s="7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5" ht="16.149999999999999" customHeight="1" x14ac:dyDescent="0.25">
      <c r="A17" s="11"/>
      <c r="B17" s="3" t="s">
        <v>44</v>
      </c>
      <c r="C17" s="4">
        <v>270</v>
      </c>
      <c r="D17" s="4" t="s">
        <v>7</v>
      </c>
      <c r="E17" s="80"/>
    </row>
    <row r="18" spans="1:5" ht="16.149999999999999" customHeight="1" x14ac:dyDescent="0.25">
      <c r="A18" s="11"/>
      <c r="B18" s="6" t="s">
        <v>51</v>
      </c>
      <c r="C18" s="7">
        <v>1</v>
      </c>
      <c r="D18" s="7" t="s">
        <v>5</v>
      </c>
      <c r="E18" s="81"/>
    </row>
    <row r="19" spans="1:5" ht="16.149999999999999" customHeight="1" x14ac:dyDescent="0.25">
      <c r="A19" s="11"/>
      <c r="B19" s="6"/>
      <c r="C19" s="7"/>
      <c r="D19" s="7"/>
      <c r="E19" s="82"/>
    </row>
    <row r="20" spans="1:5" ht="16.149999999999999" customHeight="1" x14ac:dyDescent="0.25">
      <c r="A20" s="13" t="s">
        <v>13</v>
      </c>
      <c r="B20" s="14"/>
      <c r="C20" s="15"/>
      <c r="D20" s="17"/>
      <c r="E20" s="83">
        <f>SUM(E21:E21)</f>
        <v>0</v>
      </c>
    </row>
    <row r="21" spans="1:5" ht="16.149999999999999" customHeight="1" x14ac:dyDescent="0.25">
      <c r="A21" s="12" t="s">
        <v>14</v>
      </c>
      <c r="B21" s="6" t="s">
        <v>50</v>
      </c>
      <c r="C21" s="7">
        <v>2</v>
      </c>
      <c r="D21" s="18" t="s">
        <v>6</v>
      </c>
      <c r="E21" s="84"/>
    </row>
    <row r="22" spans="1:5" ht="16.149999999999999" customHeight="1" x14ac:dyDescent="0.25">
      <c r="A22" s="11"/>
      <c r="B22" s="6"/>
      <c r="C22" s="7"/>
      <c r="D22" s="18"/>
      <c r="E22" s="84"/>
    </row>
    <row r="23" spans="1:5" ht="16.149999999999999" customHeight="1" x14ac:dyDescent="0.25">
      <c r="A23" s="13" t="s">
        <v>11</v>
      </c>
      <c r="B23" s="14"/>
      <c r="C23" s="15"/>
      <c r="D23" s="17"/>
      <c r="E23" s="83">
        <f>SUM(E24:E27)</f>
        <v>0</v>
      </c>
    </row>
    <row r="24" spans="1:5" ht="16.149999999999999" customHeight="1" x14ac:dyDescent="0.25">
      <c r="A24" s="12" t="s">
        <v>12</v>
      </c>
      <c r="B24" s="6" t="s">
        <v>40</v>
      </c>
      <c r="C24" s="7">
        <v>1</v>
      </c>
      <c r="D24" s="7" t="s">
        <v>15</v>
      </c>
      <c r="E24" s="80"/>
    </row>
    <row r="25" spans="1:5" ht="16.149999999999999" customHeight="1" x14ac:dyDescent="0.25">
      <c r="A25" s="11"/>
      <c r="B25" s="6" t="s">
        <v>41</v>
      </c>
      <c r="C25" s="7">
        <v>12</v>
      </c>
      <c r="D25" s="7" t="s">
        <v>6</v>
      </c>
      <c r="E25" s="80"/>
    </row>
    <row r="26" spans="1:5" ht="16.149999999999999" customHeight="1" x14ac:dyDescent="0.25">
      <c r="A26" s="11"/>
      <c r="B26" s="6" t="s">
        <v>42</v>
      </c>
      <c r="C26" s="7">
        <v>8</v>
      </c>
      <c r="D26" s="7" t="s">
        <v>6</v>
      </c>
      <c r="E26" s="82"/>
    </row>
    <row r="27" spans="1:5" ht="16.149999999999999" customHeight="1" thickBot="1" x14ac:dyDescent="0.3">
      <c r="A27" s="11"/>
      <c r="B27" s="6"/>
      <c r="C27" s="41"/>
      <c r="D27" s="41"/>
      <c r="E27" s="85"/>
    </row>
    <row r="28" spans="1:5" ht="16.149999999999999" customHeight="1" thickTop="1" thickBot="1" x14ac:dyDescent="0.3">
      <c r="A28" s="8"/>
      <c r="B28" s="9" t="s">
        <v>10</v>
      </c>
      <c r="C28" s="27"/>
      <c r="D28" s="27"/>
      <c r="E28" s="86">
        <f>E8+E20+E23</f>
        <v>0</v>
      </c>
    </row>
    <row r="29" spans="1:5" ht="15.75" customHeight="1" thickTop="1" thickBot="1" x14ac:dyDescent="0.25">
      <c r="A29" s="87"/>
      <c r="B29" s="88" t="s">
        <v>18</v>
      </c>
      <c r="C29" s="89">
        <v>0.27</v>
      </c>
      <c r="D29" s="88"/>
      <c r="E29" s="90">
        <f>E28*0.27</f>
        <v>0</v>
      </c>
    </row>
    <row r="30" spans="1:5" ht="16.149999999999999" customHeight="1" thickTop="1" thickBot="1" x14ac:dyDescent="0.3">
      <c r="A30" s="8"/>
      <c r="B30" s="9" t="s">
        <v>19</v>
      </c>
      <c r="C30" s="10"/>
      <c r="D30" s="10"/>
      <c r="E30" s="19">
        <f>E28+E29</f>
        <v>0</v>
      </c>
    </row>
    <row r="31" spans="1:5" ht="15.75" customHeight="1" thickTop="1" x14ac:dyDescent="0.2"/>
    <row r="37" spans="3:3" ht="15.75" customHeight="1" x14ac:dyDescent="0.2">
      <c r="C37" s="91" t="s">
        <v>58</v>
      </c>
    </row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 IRODA 00</dc:creator>
  <cp:lastModifiedBy>imroj</cp:lastModifiedBy>
  <dcterms:created xsi:type="dcterms:W3CDTF">2025-10-15T10:22:44Z</dcterms:created>
  <dcterms:modified xsi:type="dcterms:W3CDTF">2026-06-08T12:37:31Z</dcterms:modified>
</cp:coreProperties>
</file>