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Költségvetés" sheetId="1" r:id="rId1"/>
  </sheets>
  <definedNames>
    <definedName name="_xlnm.Print_Area" localSheetId="0">Költségvetés!$A$1:$F$42</definedName>
  </definedNames>
  <calcPr calcId="145621"/>
</workbook>
</file>

<file path=xl/calcChain.xml><?xml version="1.0" encoding="utf-8"?>
<calcChain xmlns="http://schemas.openxmlformats.org/spreadsheetml/2006/main">
  <c r="E37" i="1" l="1"/>
  <c r="E34" i="1"/>
  <c r="E31" i="1"/>
  <c r="E25" i="1"/>
  <c r="E28" i="1"/>
  <c r="E22" i="1"/>
  <c r="E19" i="1"/>
  <c r="E16" i="1"/>
  <c r="E13" i="1"/>
  <c r="E10" i="1"/>
  <c r="E7" i="1"/>
  <c r="E4" i="1"/>
  <c r="E39" i="1" l="1"/>
  <c r="E40" i="1" l="1"/>
  <c r="E41" i="1" s="1"/>
</calcChain>
</file>

<file path=xl/sharedStrings.xml><?xml version="1.0" encoding="utf-8"?>
<sst xmlns="http://schemas.openxmlformats.org/spreadsheetml/2006/main" count="46" uniqueCount="38">
  <si>
    <t>21-002-001.6</t>
  </si>
  <si>
    <t>21-004-005.1.1.1</t>
  </si>
  <si>
    <t>31-000-003.3</t>
  </si>
  <si>
    <t>36-007-009.1.1-0414722</t>
  </si>
  <si>
    <t>45-003-001.1-0138017</t>
  </si>
  <si>
    <t>45-004-031.1.2-0121666</t>
  </si>
  <si>
    <t>47-021-031.3.1-0130855</t>
  </si>
  <si>
    <t>61-004-001.1-0110811</t>
  </si>
  <si>
    <t>61-002-001.1-0130173</t>
  </si>
  <si>
    <t>62-002-021.3-0610726</t>
  </si>
  <si>
    <r>
      <t xml:space="preserve">Közlekedés építési munkák Kőburkolat készítése Burkolatszegélyek Egyéb használatos szegélykövek, út és körforgalom szegélyek készítése, alapárok kiemelése nélkül, betonhézagolással, 100 cm hosszú elemekből </t>
    </r>
    <r>
      <rPr>
        <b/>
        <sz val="11"/>
        <color rgb="FF333333"/>
        <rFont val="Verdana"/>
        <family val="2"/>
        <charset val="238"/>
      </rPr>
      <t>A Beton-Viacolor kerti szegélykő, 100x5x25 cm, homok</t>
    </r>
    <r>
      <rPr>
        <sz val="11"/>
        <color rgb="FF333333"/>
        <rFont val="Verdana"/>
        <family val="2"/>
        <charset val="238"/>
      </rPr>
      <t xml:space="preserve"> </t>
    </r>
  </si>
  <si>
    <t>62-003-008.1-0613900</t>
  </si>
  <si>
    <t>77-004-001.2.2.2.1-0101727</t>
  </si>
  <si>
    <t>Tétel</t>
  </si>
  <si>
    <t>Mennyiség</t>
  </si>
  <si>
    <t>Egységár</t>
  </si>
  <si>
    <t>Költség</t>
  </si>
  <si>
    <t>m3</t>
  </si>
  <si>
    <t>m2</t>
  </si>
  <si>
    <t>db</t>
  </si>
  <si>
    <t>fm</t>
  </si>
  <si>
    <t>M.e.</t>
  </si>
  <si>
    <t>Kerékpár kölcsönző állomás kialakítása
Oroszlány, Gárdonyi Sportcentrum területén</t>
  </si>
  <si>
    <t>ÖSSZESEN (nettó)</t>
  </si>
  <si>
    <t>27% ÁFA</t>
  </si>
  <si>
    <t>ÖSSZESEN (bruttó)</t>
  </si>
  <si>
    <r>
      <t xml:space="preserve">Alépítményi munkák
Irtás, föld- és sziklamunka
Előkészítő földmunka
Humuszos termőréteg, termőföld leszedése,terítése gépi erővel, 18%-os terephajlásig,bármilyen talajban, szállítással,
</t>
    </r>
    <r>
      <rPr>
        <b/>
        <sz val="11"/>
        <color rgb="FF333333"/>
        <rFont val="Verdana"/>
        <family val="2"/>
        <charset val="238"/>
      </rPr>
      <t>800,1-1000,0 m között</t>
    </r>
  </si>
  <si>
    <r>
      <t xml:space="preserve">Alépítményi munkák
Irtás, föld- és sziklamunka
Alakító földmunka
Tükörkészítés tömörítés nélkül, sík felületen gépi erővel,kiegészítő kézi munkával
</t>
    </r>
    <r>
      <rPr>
        <b/>
        <sz val="11"/>
        <color rgb="FF333333"/>
        <rFont val="Verdana"/>
        <family val="2"/>
        <charset val="238"/>
      </rPr>
      <t>talajosztály: I-IV.</t>
    </r>
  </si>
  <si>
    <r>
      <t xml:space="preserve">Építőmesteri munkák
Helyszíni beton és vasbeton munkák
Bontási munkák
Könnyűbeton fal bontása,
</t>
    </r>
    <r>
      <rPr>
        <b/>
        <sz val="11"/>
        <color rgb="FF333333"/>
        <rFont val="Verdana"/>
        <family val="2"/>
        <charset val="238"/>
      </rPr>
      <t>25 cm vastagságban, bejárati kapu részére</t>
    </r>
  </si>
  <si>
    <t>ű</t>
  </si>
  <si>
    <r>
      <t xml:space="preserve">Építőmesteri munkák
Vakolás és rabicolás
Lábazati vakolatok
lábazati alapvakolat javítása kézi erővel, 2 cm vastagságban
</t>
    </r>
    <r>
      <rPr>
        <b/>
        <sz val="11"/>
        <color rgb="FF333333"/>
        <rFont val="Verdana"/>
        <family val="2"/>
        <charset val="238"/>
      </rPr>
      <t>LB-Knauf SOCKELPUTZ/Lábazati alapvakolat, fagyálló</t>
    </r>
  </si>
  <si>
    <r>
      <t>Szakipari munkák
Lakatos-szerkezetek elhelyezése
Kapuk és portálszerkezetek elhelyezése
Kerítéskapu elhelyezése egyszárnyú kivitelben</t>
    </r>
    <r>
      <rPr>
        <b/>
        <sz val="11"/>
        <color rgb="FF333333"/>
        <rFont val="Verdana"/>
        <family val="2"/>
        <charset val="238"/>
      </rPr>
      <t xml:space="preserve"> 1,25 m átjáróval, műanyag bevonattal, 1250x950 mm</t>
    </r>
  </si>
  <si>
    <r>
      <t xml:space="preserve">Szakipari munkák
Lakatos-szerkezetek elhelyezése
Korlátok, rácsok, kerítések elhelyezése
Komplett, zárt, táblás ipari kerítésrendszer rögzítése, oszlopok, valamint mezők folyamatos elhelyezésével,  fúrt pontalapokra, az alaptestek kiemelésével,bebetonozásával, normál terepviszonyok mellett 1,51-2,00 m kerítés magasság között
</t>
    </r>
    <r>
      <rPr>
        <b/>
        <sz val="11"/>
        <color rgb="FF333333"/>
        <rFont val="Verdana"/>
        <family val="2"/>
        <charset val="238"/>
      </rPr>
      <t>tűzihorganyzott, trapézbordás táblás kerítés, hossz: 2,4m; függ. szálak távolsága: 50mm; huzalátmérő: 4mm; magasság: 1,90 m</t>
    </r>
  </si>
  <si>
    <r>
      <t xml:space="preserve">Szakipari munkák
Felületképzés (festés, mázolás, tapétázás, korrózióvédelem) meglévő utcai kerítés acélfelületének átvonó festése rácson, korláton, kerítésen, sodronyhálón műgyanta kötőanyagú, </t>
    </r>
    <r>
      <rPr>
        <sz val="11"/>
        <color rgb="FF333333"/>
        <rFont val="Verdana"/>
        <family val="2"/>
        <charset val="238"/>
      </rPr>
      <t xml:space="preserve">oldószeres festékkel
</t>
    </r>
    <r>
      <rPr>
        <b/>
        <sz val="11"/>
        <color rgb="FF333333"/>
        <rFont val="Verdana"/>
        <family val="2"/>
        <charset val="238"/>
      </rPr>
      <t>Supralux Durol időjárásálló és korróziógátló zománc</t>
    </r>
  </si>
  <si>
    <t>Közlekedés építési munkák
Útburkolatalap és makadámburkolat készítése
Fagyvédő alapréteg készítése homokos kavicsból, 10 cm vastagságban</t>
  </si>
  <si>
    <r>
      <t xml:space="preserve">Közlekedés építési munkák
Útburkolatalap készítése
Mechanikailag stabilizált alaprétegek
Mechanikailag stabilizált alapréteg készítése, 25 cm vastagságban </t>
    </r>
    <r>
      <rPr>
        <b/>
        <sz val="11"/>
        <color rgb="FF333333"/>
        <rFont val="Verdana"/>
        <family val="2"/>
        <charset val="238"/>
      </rPr>
      <t>0/32 zúzott kővel</t>
    </r>
  </si>
  <si>
    <r>
      <t xml:space="preserve">Közlekedés építési munkák
Kőburkolat készítése
Burkolatok
Tér- vagy járdaburkolat készítése, beton burkolókőből hálós, soros, halszálka, parketta vagy kazettás kötésben, homokágyazatba fektetve, 10x20x6, -es méretű idomkővel
</t>
    </r>
    <r>
      <rPr>
        <b/>
        <sz val="11"/>
        <color rgb="FF333333"/>
        <rFont val="Verdana"/>
        <family val="2"/>
        <charset val="238"/>
      </rPr>
      <t>LEIER Piazza 10x20x6 cm, szürke</t>
    </r>
  </si>
  <si>
    <r>
      <t xml:space="preserve">Elektromos munkák
Felsővezetékek
Légtáphálózat és szakaszolási szerkezeteinek elhelyezése
Légtáp vezeték és tartozékainak elhelyezése,  légkábel felszerelése, 120 mm2-es légtápvezeték, szigetelt alumínium vezeték, tartószerkezetekre, egy szál </t>
    </r>
    <r>
      <rPr>
        <b/>
        <sz val="11"/>
        <color rgb="FF333333"/>
        <rFont val="Verdana"/>
        <family val="2"/>
        <charset val="238"/>
      </rPr>
      <t>NFA2X 4x120mm2-es 0,6/1kV szigetelt aluminium légvezeték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</si>
</sst>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\ &quot;Ft/m3&quot;"/>
    <numFmt numFmtId="165" formatCode="_-* #,##0\ [$Ft-40E]_-;\-* #,##0\ [$Ft-40E]_-;_-* &quot;-&quot;??\ [$Ft-40E]_-;_-@_-"/>
    <numFmt numFmtId="166" formatCode="General\ &quot;Ft/m2&quot;"/>
    <numFmt numFmtId="167" formatCode="General\ &quot;Ft/db&quot;"/>
    <numFmt numFmtId="168" formatCode="General\ &quot;Ft/fm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rgb="FF333333"/>
      <name val="Verdana"/>
      <family val="2"/>
      <charset val="238"/>
    </font>
    <font>
      <sz val="11"/>
      <color rgb="FF333333"/>
      <name val="Verdana"/>
      <family val="2"/>
      <charset val="238"/>
    </font>
    <font>
      <b/>
      <sz val="11"/>
      <color rgb="FF333333"/>
      <name val="Verdana"/>
      <family val="2"/>
      <charset val="238"/>
    </font>
    <font>
      <sz val="12"/>
      <color rgb="FF333333"/>
      <name val="Verdana"/>
      <family val="2"/>
      <charset val="238"/>
    </font>
    <font>
      <b/>
      <sz val="12"/>
      <color rgb="FF333333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i/>
      <sz val="11"/>
      <color rgb="FF333333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2" fillId="0" borderId="0" xfId="0" applyFont="1" applyAlignment="1" applyProtection="1">
      <alignment horizontal="left" vertical="center" wrapText="1" indent="2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left" vertical="top"/>
    </xf>
    <xf numFmtId="165" fontId="7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center" indent="5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 wrapText="1" indent="2"/>
    </xf>
    <xf numFmtId="0" fontId="3" fillId="0" borderId="0" xfId="0" applyFont="1" applyAlignment="1" applyProtection="1">
      <alignment horizontal="left" vertical="center" indent="10"/>
    </xf>
    <xf numFmtId="0" fontId="6" fillId="0" borderId="1" xfId="0" applyFont="1" applyBorder="1" applyProtection="1"/>
    <xf numFmtId="0" fontId="6" fillId="0" borderId="1" xfId="0" applyFont="1" applyBorder="1" applyAlignment="1" applyProtection="1"/>
    <xf numFmtId="165" fontId="6" fillId="0" borderId="1" xfId="0" applyNumberFormat="1" applyFont="1" applyBorder="1" applyAlignment="1" applyProtection="1"/>
    <xf numFmtId="165" fontId="6" fillId="0" borderId="0" xfId="0" applyNumberFormat="1" applyFont="1" applyAlignment="1" applyProtection="1"/>
    <xf numFmtId="0" fontId="7" fillId="0" borderId="0" xfId="0" applyFont="1" applyProtection="1"/>
    <xf numFmtId="165" fontId="5" fillId="0" borderId="0" xfId="0" applyNumberFormat="1" applyFont="1" applyAlignment="1" applyProtection="1">
      <alignment horizontal="left" vertical="center"/>
    </xf>
    <xf numFmtId="164" fontId="2" fillId="2" borderId="0" xfId="0" applyNumberFormat="1" applyFont="1" applyFill="1" applyAlignment="1" applyProtection="1">
      <alignment horizontal="center" vertical="top"/>
      <protection locked="0"/>
    </xf>
    <xf numFmtId="166" fontId="2" fillId="2" borderId="0" xfId="0" applyNumberFormat="1" applyFont="1" applyFill="1" applyAlignment="1" applyProtection="1">
      <alignment horizontal="center" vertical="top"/>
      <protection locked="0"/>
    </xf>
    <xf numFmtId="167" fontId="2" fillId="2" borderId="0" xfId="0" applyNumberFormat="1" applyFont="1" applyFill="1" applyAlignment="1" applyProtection="1">
      <alignment horizontal="center" vertical="top"/>
      <protection locked="0"/>
    </xf>
    <xf numFmtId="168" fontId="2" fillId="2" borderId="0" xfId="0" applyNumberFormat="1" applyFont="1" applyFill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workbookViewId="0">
      <selection activeCell="D4" sqref="D4"/>
    </sheetView>
  </sheetViews>
  <sheetFormatPr defaultRowHeight="14.25" x14ac:dyDescent="0.2"/>
  <cols>
    <col min="1" max="1" width="64.5703125" style="3" bestFit="1" customWidth="1"/>
    <col min="2" max="2" width="13.42578125" style="6" bestFit="1" customWidth="1"/>
    <col min="3" max="3" width="6.7109375" style="6" bestFit="1" customWidth="1"/>
    <col min="4" max="4" width="16" style="6" bestFit="1" customWidth="1"/>
    <col min="5" max="5" width="19.42578125" style="6" bestFit="1" customWidth="1"/>
    <col min="6" max="6" width="0.5703125" style="3" customWidth="1"/>
    <col min="7" max="16384" width="9.140625" style="3"/>
  </cols>
  <sheetData>
    <row r="1" spans="1:5" ht="95.25" customHeight="1" x14ac:dyDescent="0.2">
      <c r="A1" s="1" t="s">
        <v>22</v>
      </c>
      <c r="B1" s="2"/>
      <c r="C1" s="2"/>
      <c r="D1" s="2"/>
      <c r="E1" s="2"/>
    </row>
    <row r="2" spans="1:5" x14ac:dyDescent="0.2">
      <c r="A2" s="4" t="s">
        <v>13</v>
      </c>
      <c r="B2" s="4" t="s">
        <v>14</v>
      </c>
      <c r="C2" s="4" t="s">
        <v>21</v>
      </c>
      <c r="D2" s="4" t="s">
        <v>15</v>
      </c>
      <c r="E2" s="4" t="s">
        <v>16</v>
      </c>
    </row>
    <row r="3" spans="1:5" x14ac:dyDescent="0.2">
      <c r="A3" s="5" t="s">
        <v>0</v>
      </c>
    </row>
    <row r="4" spans="1:5" ht="99.75" x14ac:dyDescent="0.2">
      <c r="A4" s="7" t="s">
        <v>26</v>
      </c>
      <c r="B4" s="8">
        <v>18.5</v>
      </c>
      <c r="C4" s="9" t="s">
        <v>17</v>
      </c>
      <c r="D4" s="23"/>
      <c r="E4" s="10">
        <f>B4*D4</f>
        <v>0</v>
      </c>
    </row>
    <row r="5" spans="1:5" x14ac:dyDescent="0.2">
      <c r="A5" s="5"/>
    </row>
    <row r="6" spans="1:5" x14ac:dyDescent="0.2">
      <c r="A6" s="5" t="s">
        <v>1</v>
      </c>
    </row>
    <row r="7" spans="1:5" ht="85.5" x14ac:dyDescent="0.2">
      <c r="A7" s="7" t="s">
        <v>27</v>
      </c>
      <c r="B7" s="8">
        <v>50</v>
      </c>
      <c r="C7" s="9" t="s">
        <v>18</v>
      </c>
      <c r="D7" s="24"/>
      <c r="E7" s="10">
        <f>B7*D7</f>
        <v>0</v>
      </c>
    </row>
    <row r="8" spans="1:5" x14ac:dyDescent="0.2">
      <c r="A8" s="11"/>
      <c r="D8" s="12"/>
    </row>
    <row r="9" spans="1:5" x14ac:dyDescent="0.2">
      <c r="A9" s="5" t="s">
        <v>2</v>
      </c>
    </row>
    <row r="10" spans="1:5" ht="71.25" x14ac:dyDescent="0.2">
      <c r="A10" s="7" t="s">
        <v>28</v>
      </c>
      <c r="B10" s="8">
        <v>0.5</v>
      </c>
      <c r="C10" s="9" t="s">
        <v>17</v>
      </c>
      <c r="D10" s="23"/>
      <c r="E10" s="10">
        <f>B10*D10</f>
        <v>0</v>
      </c>
    </row>
    <row r="11" spans="1:5" x14ac:dyDescent="0.2">
      <c r="A11" s="11" t="s">
        <v>29</v>
      </c>
      <c r="D11" s="12"/>
    </row>
    <row r="12" spans="1:5" x14ac:dyDescent="0.2">
      <c r="A12" s="5" t="s">
        <v>3</v>
      </c>
    </row>
    <row r="13" spans="1:5" ht="99.75" x14ac:dyDescent="0.2">
      <c r="A13" s="7" t="s">
        <v>30</v>
      </c>
      <c r="B13" s="8">
        <v>5</v>
      </c>
      <c r="C13" s="9" t="s">
        <v>18</v>
      </c>
      <c r="D13" s="24"/>
      <c r="E13" s="10">
        <f>B13*D13</f>
        <v>0</v>
      </c>
    </row>
    <row r="14" spans="1:5" x14ac:dyDescent="0.2">
      <c r="A14" s="11"/>
      <c r="E14" s="12"/>
    </row>
    <row r="15" spans="1:5" x14ac:dyDescent="0.2">
      <c r="A15" s="5" t="s">
        <v>4</v>
      </c>
    </row>
    <row r="16" spans="1:5" ht="71.25" x14ac:dyDescent="0.2">
      <c r="A16" s="7" t="s">
        <v>31</v>
      </c>
      <c r="B16" s="8">
        <v>1</v>
      </c>
      <c r="C16" s="9" t="s">
        <v>19</v>
      </c>
      <c r="D16" s="25"/>
      <c r="E16" s="10">
        <f>B16*D16</f>
        <v>0</v>
      </c>
    </row>
    <row r="17" spans="1:5" x14ac:dyDescent="0.2">
      <c r="A17" s="13"/>
      <c r="E17" s="12"/>
    </row>
    <row r="18" spans="1:5" x14ac:dyDescent="0.2">
      <c r="A18" s="5" t="s">
        <v>5</v>
      </c>
    </row>
    <row r="19" spans="1:5" ht="156.75" x14ac:dyDescent="0.2">
      <c r="A19" s="7" t="s">
        <v>32</v>
      </c>
      <c r="B19" s="8">
        <v>22</v>
      </c>
      <c r="C19" s="9" t="s">
        <v>19</v>
      </c>
      <c r="D19" s="26"/>
      <c r="E19" s="10">
        <f>B19*D19</f>
        <v>0</v>
      </c>
    </row>
    <row r="20" spans="1:5" x14ac:dyDescent="0.2">
      <c r="A20" s="11"/>
      <c r="D20" s="12"/>
    </row>
    <row r="21" spans="1:5" ht="15" x14ac:dyDescent="0.2">
      <c r="A21" s="14" t="s">
        <v>6</v>
      </c>
    </row>
    <row r="22" spans="1:5" ht="117.75" x14ac:dyDescent="0.2">
      <c r="A22" s="15" t="s">
        <v>33</v>
      </c>
      <c r="B22" s="8">
        <v>15</v>
      </c>
      <c r="C22" s="9" t="s">
        <v>18</v>
      </c>
      <c r="D22" s="24"/>
      <c r="E22" s="10">
        <f>B22*D22</f>
        <v>0</v>
      </c>
    </row>
    <row r="23" spans="1:5" x14ac:dyDescent="0.2">
      <c r="A23" s="16"/>
      <c r="D23" s="12"/>
    </row>
    <row r="24" spans="1:5" x14ac:dyDescent="0.2">
      <c r="A24" s="5" t="s">
        <v>7</v>
      </c>
    </row>
    <row r="25" spans="1:5" ht="57" x14ac:dyDescent="0.2">
      <c r="A25" s="7" t="s">
        <v>34</v>
      </c>
      <c r="B25" s="8">
        <v>5</v>
      </c>
      <c r="C25" s="9" t="s">
        <v>17</v>
      </c>
      <c r="D25" s="23"/>
      <c r="E25" s="10">
        <f>B25*D25</f>
        <v>0</v>
      </c>
    </row>
    <row r="26" spans="1:5" x14ac:dyDescent="0.2">
      <c r="A26" s="11"/>
      <c r="E26" s="12"/>
    </row>
    <row r="27" spans="1:5" x14ac:dyDescent="0.2">
      <c r="A27" s="5" t="s">
        <v>8</v>
      </c>
    </row>
    <row r="28" spans="1:5" ht="71.25" x14ac:dyDescent="0.2">
      <c r="A28" s="7" t="s">
        <v>35</v>
      </c>
      <c r="B28" s="8">
        <v>14</v>
      </c>
      <c r="C28" s="9" t="s">
        <v>17</v>
      </c>
      <c r="D28" s="23"/>
      <c r="E28" s="10">
        <f>B28*D28</f>
        <v>0</v>
      </c>
    </row>
    <row r="29" spans="1:5" x14ac:dyDescent="0.2">
      <c r="A29" s="11"/>
      <c r="D29" s="12"/>
    </row>
    <row r="30" spans="1:5" x14ac:dyDescent="0.2">
      <c r="A30" s="5" t="s">
        <v>9</v>
      </c>
    </row>
    <row r="31" spans="1:5" ht="85.5" x14ac:dyDescent="0.2">
      <c r="A31" s="7" t="s">
        <v>10</v>
      </c>
      <c r="B31" s="8">
        <v>22</v>
      </c>
      <c r="C31" s="9" t="s">
        <v>20</v>
      </c>
      <c r="D31" s="26"/>
      <c r="E31" s="10">
        <f>B31*D31</f>
        <v>0</v>
      </c>
    </row>
    <row r="32" spans="1:5" x14ac:dyDescent="0.2">
      <c r="A32" s="11"/>
      <c r="C32" s="12"/>
    </row>
    <row r="33" spans="1:5" x14ac:dyDescent="0.2">
      <c r="A33" s="5" t="s">
        <v>11</v>
      </c>
    </row>
    <row r="34" spans="1:5" ht="114" x14ac:dyDescent="0.2">
      <c r="A34" s="7" t="s">
        <v>36</v>
      </c>
      <c r="B34" s="8">
        <v>50</v>
      </c>
      <c r="C34" s="9" t="s">
        <v>18</v>
      </c>
      <c r="D34" s="24"/>
      <c r="E34" s="10">
        <f>B34*D34</f>
        <v>0</v>
      </c>
    </row>
    <row r="35" spans="1:5" x14ac:dyDescent="0.2">
      <c r="A35" s="11"/>
      <c r="C35" s="12"/>
    </row>
    <row r="36" spans="1:5" x14ac:dyDescent="0.2">
      <c r="A36" s="5" t="s">
        <v>12</v>
      </c>
    </row>
    <row r="37" spans="1:5" ht="128.25" x14ac:dyDescent="0.2">
      <c r="A37" s="7" t="s">
        <v>37</v>
      </c>
      <c r="B37" s="8">
        <v>70</v>
      </c>
      <c r="C37" s="9" t="s">
        <v>20</v>
      </c>
      <c r="D37" s="26"/>
      <c r="E37" s="10">
        <f>B37*D37</f>
        <v>0</v>
      </c>
    </row>
    <row r="38" spans="1:5" ht="15" thickBot="1" x14ac:dyDescent="0.25">
      <c r="A38" s="11"/>
      <c r="C38" s="12"/>
    </row>
    <row r="39" spans="1:5" ht="21" customHeight="1" x14ac:dyDescent="0.2">
      <c r="A39" s="17" t="s">
        <v>23</v>
      </c>
      <c r="B39" s="18"/>
      <c r="C39" s="18"/>
      <c r="D39" s="18"/>
      <c r="E39" s="19">
        <f>SUM(E4:E37)</f>
        <v>0</v>
      </c>
    </row>
    <row r="40" spans="1:5" ht="21" customHeight="1" x14ac:dyDescent="0.2">
      <c r="A40" s="3" t="s">
        <v>24</v>
      </c>
      <c r="E40" s="20">
        <f>E39*0.27</f>
        <v>0</v>
      </c>
    </row>
    <row r="41" spans="1:5" ht="21" customHeight="1" x14ac:dyDescent="0.2">
      <c r="A41" s="21" t="s">
        <v>25</v>
      </c>
      <c r="E41" s="22">
        <f>SUM(E39:E40)</f>
        <v>0</v>
      </c>
    </row>
    <row r="42" spans="1:5" ht="3" customHeight="1" x14ac:dyDescent="0.2"/>
  </sheetData>
  <sheetProtection password="CB9F" sheet="1" objects="1" scenarios="1" selectLockedCells="1"/>
  <mergeCells count="1">
    <mergeCell ref="A1:E1"/>
  </mergeCells>
  <printOptions horizontalCentered="1"/>
  <pageMargins left="0.19685039370078741" right="0.19685039370078741" top="0.3937007874015748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Költségvetés</vt:lpstr>
      <vt:lpstr>Költségvetés!Nyomtatási_terület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2018-05-23T12:37:09Z</cp:lastPrinted>
  <dcterms:created xsi:type="dcterms:W3CDTF">2018-05-23T12:13:25Z</dcterms:created>
  <dcterms:modified xsi:type="dcterms:W3CDTF">2018-05-23T12:53:47Z</dcterms:modified>
</cp:coreProperties>
</file>