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_Útügyek\01_Tervek_tervezések_pályázatok\2018_2_db_parkoló-Erkel-Katona\04_Katona_József_utca_útkorszerűsítés\Kivitelezés_Ajánlatételi felhívás\"/>
    </mc:Choice>
  </mc:AlternateContent>
  <xr:revisionPtr revIDLastSave="0" documentId="13_ncr:1_{C9E6F3D4-F8C0-4A9E-A6F3-EFB530ADDFD0}" xr6:coauthVersionLast="36" xr6:coauthVersionMax="36" xr10:uidLastSave="{00000000-0000-0000-0000-000000000000}"/>
  <bookViews>
    <workbookView xWindow="120" yWindow="165" windowWidth="15165" windowHeight="8460" tabRatio="783" xr2:uid="{00000000-000D-0000-FFFF-FFFF00000000}"/>
  </bookViews>
  <sheets>
    <sheet name="Katona_József_utca" sheetId="22" r:id="rId1"/>
  </sheets>
  <definedNames>
    <definedName name="_Toc479578418" localSheetId="0">Katona_József_utca!#REF!</definedName>
    <definedName name="_Toc526171725" localSheetId="0">Katona_József_utca!#REF!</definedName>
    <definedName name="_xlnm.Print_Area" localSheetId="0">Katona_József_utca!$A$1:$I$62</definedName>
  </definedNames>
  <calcPr calcId="162913"/>
</workbook>
</file>

<file path=xl/calcChain.xml><?xml version="1.0" encoding="utf-8"?>
<calcChain xmlns="http://schemas.openxmlformats.org/spreadsheetml/2006/main">
  <c r="G57" i="22" l="1"/>
  <c r="E57" i="22"/>
  <c r="G55" i="22"/>
  <c r="E55" i="22"/>
  <c r="G54" i="22"/>
  <c r="E54" i="22"/>
  <c r="G49" i="22"/>
  <c r="E49" i="22"/>
  <c r="G48" i="22"/>
  <c r="E48" i="22"/>
  <c r="G47" i="22"/>
  <c r="E47" i="22"/>
  <c r="G42" i="22"/>
  <c r="G43" i="22" s="1"/>
  <c r="E42" i="22"/>
  <c r="E43" i="22" s="1"/>
  <c r="G38" i="22"/>
  <c r="E38" i="22"/>
  <c r="G37" i="22"/>
  <c r="E37" i="22"/>
  <c r="G33" i="22"/>
  <c r="E33" i="22"/>
  <c r="G31" i="22"/>
  <c r="E31" i="22"/>
  <c r="G26" i="22"/>
  <c r="G27" i="22" s="1"/>
  <c r="E26" i="22"/>
  <c r="E27" i="22" s="1"/>
  <c r="G21" i="22"/>
  <c r="G22" i="22" s="1"/>
  <c r="E21" i="22"/>
  <c r="E22" i="22" s="1"/>
  <c r="G15" i="22"/>
  <c r="E15" i="22"/>
  <c r="G13" i="22"/>
  <c r="E13" i="22"/>
  <c r="G11" i="22"/>
  <c r="E11" i="22"/>
  <c r="G8" i="22"/>
  <c r="E8" i="22"/>
  <c r="G34" i="22" l="1"/>
  <c r="H38" i="22"/>
  <c r="H48" i="22"/>
  <c r="H54" i="22"/>
  <c r="H8" i="22"/>
  <c r="H11" i="22"/>
  <c r="H57" i="22"/>
  <c r="H33" i="22"/>
  <c r="H13" i="22"/>
  <c r="H15" i="22"/>
  <c r="G16" i="22"/>
  <c r="E39" i="22"/>
  <c r="H31" i="22"/>
  <c r="H49" i="22"/>
  <c r="G58" i="22"/>
  <c r="H55" i="22"/>
  <c r="G50" i="22"/>
  <c r="H21" i="22"/>
  <c r="H22" i="22" s="1"/>
  <c r="H37" i="22"/>
  <c r="E34" i="22"/>
  <c r="H47" i="22"/>
  <c r="E16" i="22"/>
  <c r="G39" i="22"/>
  <c r="E58" i="22"/>
  <c r="H26" i="22"/>
  <c r="H27" i="22" s="1"/>
  <c r="H42" i="22"/>
  <c r="H43" i="22" s="1"/>
  <c r="E50" i="22"/>
  <c r="H58" i="22" l="1"/>
  <c r="E60" i="22"/>
  <c r="G60" i="22"/>
  <c r="H50" i="22"/>
  <c r="H34" i="22"/>
  <c r="H39" i="22"/>
  <c r="H16" i="22"/>
  <c r="H60" i="22" l="1"/>
  <c r="G61" i="22"/>
  <c r="G62" i="22" s="1"/>
  <c r="E61" i="22"/>
  <c r="E62" i="22" s="1"/>
  <c r="H61" i="22" l="1"/>
  <c r="H62" i="22" s="1"/>
</calcChain>
</file>

<file path=xl/sharedStrings.xml><?xml version="1.0" encoding="utf-8"?>
<sst xmlns="http://schemas.openxmlformats.org/spreadsheetml/2006/main" count="77" uniqueCount="57">
  <si>
    <t>db</t>
  </si>
  <si>
    <t>Összesen</t>
  </si>
  <si>
    <t>Építési munkák</t>
  </si>
  <si>
    <t>Anyag egyégár</t>
  </si>
  <si>
    <t>Anyagköltség</t>
  </si>
  <si>
    <t>Díj egyégár</t>
  </si>
  <si>
    <t>Díjköltség</t>
  </si>
  <si>
    <t>31-120 Humuszleszedés</t>
  </si>
  <si>
    <t>31-121 Humuszleszedés 1 km-ig mozgatva</t>
  </si>
  <si>
    <t>31-2 Bontási munkák</t>
  </si>
  <si>
    <t xml:space="preserve">31-220 Útburkolatok bontása </t>
  </si>
  <si>
    <t>31-221 Aszfalt útburkolatok táblás bontása m3</t>
  </si>
  <si>
    <t xml:space="preserve">K31-230 Monolit beton műtárgyak bontása </t>
  </si>
  <si>
    <t>K31-231 Átereszekhez kapcsolódó vb. akna és egyéb műtárgyak</t>
  </si>
  <si>
    <t>32-330 Védőrétegek készítése</t>
  </si>
  <si>
    <t>32-331 Védőrétegek készítése homokos-kavicsból</t>
  </si>
  <si>
    <t xml:space="preserve">33-320 Folyamatos szemeloszlású zúzottkő útalap készítése </t>
  </si>
  <si>
    <t>34-310 Aszfalt kötőrétegek építése AC-11 kötő anyag felhasználásával</t>
  </si>
  <si>
    <t xml:space="preserve">34-420 Aszfalt kopó rétegek építése AC-11 kopó anyag felhasználásával </t>
  </si>
  <si>
    <t>36-212 ”K” szegély építése</t>
  </si>
  <si>
    <t xml:space="preserve">36-214 Süllyesztett szegély építés </t>
  </si>
  <si>
    <t>37-114 Stabilizált padka készítése</t>
  </si>
  <si>
    <t>40 Vízépítés</t>
  </si>
  <si>
    <t>42 Árkok és Folyókák</t>
  </si>
  <si>
    <t xml:space="preserve">42-111 Árokburkolás előregyártott betonlapokkal </t>
  </si>
  <si>
    <t>42-108 G-30 Árokburkolás előregyártott vasalatlan árokburkoló elemekkel fenékszélesség 20-40cm</t>
  </si>
  <si>
    <t>42-116 G-30 fedlap Teherbíró (közúti) vb. fedlapelemek nyílásköz 35-55cm</t>
  </si>
  <si>
    <t>70 Forgalomtechnika</t>
  </si>
  <si>
    <t>74 Vízszintes jelzések</t>
  </si>
  <si>
    <t>30 Útépítés</t>
  </si>
  <si>
    <t>31 Előkészítő munkák</t>
  </si>
  <si>
    <t>31-1 Terület előkészítés</t>
  </si>
  <si>
    <t>32 Földmunkák</t>
  </si>
  <si>
    <t>32-3 Egyéb földmunkák</t>
  </si>
  <si>
    <t>33 Útalapok (szállítás 10 km-ig)</t>
  </si>
  <si>
    <t>33-3 Zúzottkő útalapok</t>
  </si>
  <si>
    <t>34 ÚTBURKOLATOK (szállítás 10 km-ig)</t>
  </si>
  <si>
    <t>34-3 Kötőrétegek</t>
  </si>
  <si>
    <t>34-4 Kopórétegek</t>
  </si>
  <si>
    <t>36 Egyéb útépítési munkák</t>
  </si>
  <si>
    <t>37 Befejező munkák</t>
  </si>
  <si>
    <t>73 Függőleges jelzések</t>
  </si>
  <si>
    <t xml:space="preserve">73-100 Új KRESZ-táblák elhelyezése </t>
  </si>
  <si>
    <t>73-150 Új KRESZ-tábla-oszlop elhelyezése Ø 76 5 m-ig</t>
  </si>
  <si>
    <t>74-250 Burkolati jelek kézi festéssel (tartós jelek)</t>
  </si>
  <si>
    <t>KATONA JÓZSEF UTCA ÚTFELÚJÍTÁS</t>
  </si>
  <si>
    <t>m3</t>
  </si>
  <si>
    <t>m2</t>
  </si>
  <si>
    <t>m</t>
  </si>
  <si>
    <t>31-6 Terület előkészítő földmunkák</t>
  </si>
  <si>
    <t>31-630 Alkalmatlan fedőréteg leszedése</t>
  </si>
  <si>
    <t>Mennyiségi egység</t>
  </si>
  <si>
    <t>Összesen nettó:</t>
  </si>
  <si>
    <t>Mindösszesen nettó:</t>
  </si>
  <si>
    <t>Mindösszesen Áfa 27 %</t>
  </si>
  <si>
    <t>Mindösszesen bruttó:</t>
  </si>
  <si>
    <t>Megjegyzés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</si>
</sst>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i/>
      <sz val="14"/>
      <color rgb="FF000000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164" fontId="4" fillId="0" borderId="0" xfId="1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64" fontId="6" fillId="0" borderId="0" xfId="1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64" fontId="4" fillId="0" borderId="0" xfId="1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  <protection locked="0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0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  <protection locked="0"/>
    </xf>
    <xf numFmtId="164" fontId="4" fillId="0" borderId="14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8" xfId="1" applyNumberFormat="1" applyFont="1" applyFill="1" applyBorder="1" applyAlignment="1" applyProtection="1">
      <alignment horizontal="center" vertical="center"/>
      <protection locked="0"/>
    </xf>
    <xf numFmtId="164" fontId="6" fillId="2" borderId="11" xfId="1" applyNumberFormat="1" applyFont="1" applyFill="1" applyBorder="1" applyAlignment="1" applyProtection="1">
      <alignment horizontal="center" vertical="center"/>
      <protection locked="0"/>
    </xf>
    <xf numFmtId="164" fontId="6" fillId="2" borderId="3" xfId="1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tabSelected="1" view="pageBreakPreview" topLeftCell="A28" zoomScaleNormal="100" zoomScaleSheetLayoutView="100" workbookViewId="0">
      <selection activeCell="J32" sqref="J32"/>
    </sheetView>
  </sheetViews>
  <sheetFormatPr defaultRowHeight="15.75" x14ac:dyDescent="0.2"/>
  <cols>
    <col min="1" max="1" width="100.7109375" style="6" customWidth="1"/>
    <col min="2" max="2" width="11.28515625" style="7" customWidth="1"/>
    <col min="3" max="3" width="12.7109375" style="9" customWidth="1"/>
    <col min="4" max="4" width="11.85546875" style="9" customWidth="1"/>
    <col min="5" max="5" width="15.42578125" style="26" customWidth="1"/>
    <col min="6" max="6" width="11.85546875" style="9" customWidth="1"/>
    <col min="7" max="8" width="15.42578125" style="26" customWidth="1"/>
    <col min="9" max="9" width="16.140625" style="9" customWidth="1"/>
    <col min="10" max="16384" width="9.140625" style="9"/>
  </cols>
  <sheetData>
    <row r="1" spans="1:9" ht="18" customHeight="1" x14ac:dyDescent="0.2">
      <c r="A1" s="29" t="s">
        <v>45</v>
      </c>
      <c r="B1" s="29"/>
      <c r="C1" s="29"/>
      <c r="D1" s="29"/>
      <c r="E1" s="29"/>
      <c r="F1" s="29"/>
      <c r="G1" s="29"/>
      <c r="H1" s="29"/>
    </row>
    <row r="2" spans="1:9" ht="31.5" x14ac:dyDescent="0.2">
      <c r="A2" s="1" t="s">
        <v>2</v>
      </c>
      <c r="B2" s="2"/>
      <c r="C2" s="5" t="s">
        <v>51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1</v>
      </c>
      <c r="I2" s="26" t="s">
        <v>56</v>
      </c>
    </row>
    <row r="3" spans="1:9" ht="18" customHeight="1" x14ac:dyDescent="0.2">
      <c r="C3" s="7"/>
      <c r="D3" s="8"/>
      <c r="E3" s="10"/>
      <c r="F3" s="8"/>
      <c r="G3" s="10"/>
      <c r="H3" s="11"/>
    </row>
    <row r="4" spans="1:9" ht="18" customHeight="1" x14ac:dyDescent="0.2">
      <c r="A4" s="30" t="s">
        <v>29</v>
      </c>
      <c r="B4" s="31"/>
      <c r="C4" s="31"/>
      <c r="D4" s="8"/>
      <c r="E4" s="10"/>
      <c r="F4" s="8"/>
      <c r="G4" s="10"/>
      <c r="H4" s="11"/>
    </row>
    <row r="5" spans="1:9" ht="18" customHeight="1" x14ac:dyDescent="0.2">
      <c r="A5" s="30" t="s">
        <v>30</v>
      </c>
      <c r="B5" s="31"/>
      <c r="C5" s="31"/>
      <c r="D5" s="8"/>
      <c r="E5" s="10"/>
      <c r="F5" s="8"/>
      <c r="G5" s="10"/>
      <c r="H5" s="11"/>
    </row>
    <row r="6" spans="1:9" ht="18" customHeight="1" thickBot="1" x14ac:dyDescent="0.25">
      <c r="A6" s="30" t="s">
        <v>31</v>
      </c>
      <c r="B6" s="31"/>
      <c r="C6" s="31"/>
      <c r="D6" s="8"/>
      <c r="E6" s="10"/>
      <c r="F6" s="8"/>
      <c r="G6" s="10"/>
      <c r="H6" s="11"/>
    </row>
    <row r="7" spans="1:9" ht="18" customHeight="1" x14ac:dyDescent="0.2">
      <c r="A7" s="32" t="s">
        <v>7</v>
      </c>
      <c r="B7" s="33"/>
      <c r="C7" s="33"/>
      <c r="D7" s="12"/>
      <c r="E7" s="13"/>
      <c r="F7" s="12"/>
      <c r="G7" s="13"/>
      <c r="H7" s="14"/>
    </row>
    <row r="8" spans="1:9" ht="18" customHeight="1" x14ac:dyDescent="0.2">
      <c r="A8" s="34" t="s">
        <v>8</v>
      </c>
      <c r="B8" s="35">
        <v>65</v>
      </c>
      <c r="C8" s="35" t="s">
        <v>46</v>
      </c>
      <c r="D8" s="45"/>
      <c r="E8" s="16">
        <f t="shared" ref="E8:E57" si="0">B8*D8</f>
        <v>0</v>
      </c>
      <c r="F8" s="45"/>
      <c r="G8" s="16">
        <f t="shared" ref="G8:G57" si="1">B8*F8</f>
        <v>0</v>
      </c>
      <c r="H8" s="17">
        <f t="shared" ref="H8:H57" si="2">E8+G8</f>
        <v>0</v>
      </c>
    </row>
    <row r="9" spans="1:9" ht="18" customHeight="1" x14ac:dyDescent="0.2">
      <c r="A9" s="36" t="s">
        <v>9</v>
      </c>
      <c r="B9" s="35"/>
      <c r="C9" s="35"/>
      <c r="D9" s="15"/>
      <c r="E9" s="16"/>
      <c r="F9" s="15"/>
      <c r="G9" s="16"/>
      <c r="H9" s="17"/>
    </row>
    <row r="10" spans="1:9" ht="18" customHeight="1" x14ac:dyDescent="0.2">
      <c r="A10" s="36" t="s">
        <v>10</v>
      </c>
      <c r="B10" s="35"/>
      <c r="C10" s="35"/>
      <c r="D10" s="15"/>
      <c r="E10" s="16"/>
      <c r="F10" s="15"/>
      <c r="G10" s="16"/>
      <c r="H10" s="17"/>
    </row>
    <row r="11" spans="1:9" ht="18" customHeight="1" x14ac:dyDescent="0.2">
      <c r="A11" s="34" t="s">
        <v>11</v>
      </c>
      <c r="B11" s="35">
        <v>2</v>
      </c>
      <c r="C11" s="35" t="s">
        <v>46</v>
      </c>
      <c r="D11" s="45"/>
      <c r="E11" s="16">
        <f t="shared" si="0"/>
        <v>0</v>
      </c>
      <c r="F11" s="45"/>
      <c r="G11" s="16">
        <f t="shared" si="1"/>
        <v>0</v>
      </c>
      <c r="H11" s="17">
        <f t="shared" si="2"/>
        <v>0</v>
      </c>
    </row>
    <row r="12" spans="1:9" ht="18" customHeight="1" x14ac:dyDescent="0.2">
      <c r="A12" s="36" t="s">
        <v>12</v>
      </c>
      <c r="B12" s="35"/>
      <c r="C12" s="35"/>
      <c r="D12" s="15"/>
      <c r="E12" s="16"/>
      <c r="F12" s="15"/>
      <c r="G12" s="16"/>
      <c r="H12" s="17"/>
    </row>
    <row r="13" spans="1:9" ht="18" customHeight="1" x14ac:dyDescent="0.2">
      <c r="A13" s="34" t="s">
        <v>13</v>
      </c>
      <c r="B13" s="35">
        <v>3.6</v>
      </c>
      <c r="C13" s="35" t="s">
        <v>46</v>
      </c>
      <c r="D13" s="45"/>
      <c r="E13" s="16">
        <f t="shared" si="0"/>
        <v>0</v>
      </c>
      <c r="F13" s="45"/>
      <c r="G13" s="16">
        <f t="shared" si="1"/>
        <v>0</v>
      </c>
      <c r="H13" s="17">
        <f t="shared" si="2"/>
        <v>0</v>
      </c>
    </row>
    <row r="14" spans="1:9" ht="18" customHeight="1" x14ac:dyDescent="0.2">
      <c r="A14" s="36" t="s">
        <v>49</v>
      </c>
      <c r="B14" s="35"/>
      <c r="C14" s="35"/>
      <c r="D14" s="15"/>
      <c r="E14" s="16"/>
      <c r="F14" s="15"/>
      <c r="G14" s="16"/>
      <c r="H14" s="17"/>
    </row>
    <row r="15" spans="1:9" ht="18" customHeight="1" thickBot="1" x14ac:dyDescent="0.25">
      <c r="A15" s="37" t="s">
        <v>50</v>
      </c>
      <c r="B15" s="38">
        <v>112.5</v>
      </c>
      <c r="C15" s="38" t="s">
        <v>46</v>
      </c>
      <c r="D15" s="46"/>
      <c r="E15" s="19">
        <f t="shared" ref="E15" si="3">B15*D15</f>
        <v>0</v>
      </c>
      <c r="F15" s="46"/>
      <c r="G15" s="19">
        <f t="shared" ref="G15" si="4">B15*F15</f>
        <v>0</v>
      </c>
      <c r="H15" s="20">
        <f t="shared" ref="H15" si="5">E15+G15</f>
        <v>0</v>
      </c>
    </row>
    <row r="16" spans="1:9" ht="18" customHeight="1" thickBot="1" x14ac:dyDescent="0.25">
      <c r="A16" s="39" t="s">
        <v>52</v>
      </c>
      <c r="B16" s="40"/>
      <c r="C16" s="40"/>
      <c r="D16" s="21"/>
      <c r="E16" s="22">
        <f>SUM(E4:E15)</f>
        <v>0</v>
      </c>
      <c r="F16" s="22"/>
      <c r="G16" s="22">
        <f>SUM(G4:G15)</f>
        <v>0</v>
      </c>
      <c r="H16" s="23">
        <f>SUM(H4:H15)</f>
        <v>0</v>
      </c>
    </row>
    <row r="17" spans="1:8" ht="18" customHeight="1" x14ac:dyDescent="0.2">
      <c r="A17" s="30"/>
      <c r="B17" s="31"/>
      <c r="C17" s="31"/>
      <c r="D17" s="8"/>
      <c r="E17" s="10"/>
      <c r="F17" s="8"/>
      <c r="G17" s="10"/>
      <c r="H17" s="11"/>
    </row>
    <row r="18" spans="1:8" ht="18" customHeight="1" x14ac:dyDescent="0.2">
      <c r="A18" s="30" t="s">
        <v>32</v>
      </c>
      <c r="B18" s="31"/>
      <c r="C18" s="31"/>
      <c r="D18" s="8"/>
      <c r="E18" s="10"/>
      <c r="F18" s="8"/>
      <c r="G18" s="10"/>
      <c r="H18" s="11"/>
    </row>
    <row r="19" spans="1:8" ht="18" customHeight="1" x14ac:dyDescent="0.2">
      <c r="A19" s="30" t="s">
        <v>33</v>
      </c>
      <c r="B19" s="31"/>
      <c r="C19" s="31"/>
      <c r="D19" s="8"/>
      <c r="E19" s="10"/>
      <c r="F19" s="8"/>
      <c r="G19" s="10"/>
      <c r="H19" s="11"/>
    </row>
    <row r="20" spans="1:8" ht="18" customHeight="1" thickBot="1" x14ac:dyDescent="0.25">
      <c r="A20" s="30" t="s">
        <v>14</v>
      </c>
      <c r="B20" s="31"/>
      <c r="C20" s="31"/>
      <c r="D20" s="8"/>
      <c r="E20" s="10"/>
      <c r="F20" s="8"/>
      <c r="G20" s="10"/>
      <c r="H20" s="11"/>
    </row>
    <row r="21" spans="1:8" ht="18" customHeight="1" thickBot="1" x14ac:dyDescent="0.25">
      <c r="A21" s="41" t="s">
        <v>15</v>
      </c>
      <c r="B21" s="42">
        <v>70</v>
      </c>
      <c r="C21" s="42" t="s">
        <v>46</v>
      </c>
      <c r="D21" s="47"/>
      <c r="E21" s="24">
        <f t="shared" si="0"/>
        <v>0</v>
      </c>
      <c r="F21" s="47"/>
      <c r="G21" s="24">
        <f t="shared" si="1"/>
        <v>0</v>
      </c>
      <c r="H21" s="25">
        <f t="shared" si="2"/>
        <v>0</v>
      </c>
    </row>
    <row r="22" spans="1:8" ht="18" customHeight="1" thickBot="1" x14ac:dyDescent="0.25">
      <c r="A22" s="39" t="s">
        <v>52</v>
      </c>
      <c r="B22" s="40"/>
      <c r="C22" s="40"/>
      <c r="D22" s="21"/>
      <c r="E22" s="22">
        <f>SUM(E21)</f>
        <v>0</v>
      </c>
      <c r="F22" s="22"/>
      <c r="G22" s="22">
        <f t="shared" ref="G22:H22" si="6">SUM(G21)</f>
        <v>0</v>
      </c>
      <c r="H22" s="23">
        <f t="shared" si="6"/>
        <v>0</v>
      </c>
    </row>
    <row r="23" spans="1:8" ht="18" customHeight="1" x14ac:dyDescent="0.2">
      <c r="A23" s="30"/>
      <c r="B23" s="31"/>
      <c r="C23" s="31"/>
      <c r="D23" s="8"/>
      <c r="E23" s="10"/>
      <c r="F23" s="8"/>
      <c r="G23" s="10"/>
      <c r="H23" s="11"/>
    </row>
    <row r="24" spans="1:8" ht="18" customHeight="1" x14ac:dyDescent="0.2">
      <c r="A24" s="30" t="s">
        <v>34</v>
      </c>
      <c r="B24" s="31"/>
      <c r="C24" s="31"/>
      <c r="D24" s="8"/>
      <c r="E24" s="10"/>
      <c r="F24" s="8"/>
      <c r="G24" s="10"/>
      <c r="H24" s="11"/>
    </row>
    <row r="25" spans="1:8" ht="18" customHeight="1" thickBot="1" x14ac:dyDescent="0.25">
      <c r="A25" s="30" t="s">
        <v>35</v>
      </c>
      <c r="B25" s="31"/>
      <c r="C25" s="31"/>
      <c r="D25" s="8"/>
      <c r="E25" s="10"/>
      <c r="F25" s="8"/>
      <c r="G25" s="10"/>
      <c r="H25" s="11"/>
    </row>
    <row r="26" spans="1:8" ht="18" customHeight="1" thickBot="1" x14ac:dyDescent="0.25">
      <c r="A26" s="41" t="s">
        <v>16</v>
      </c>
      <c r="B26" s="42">
        <v>82.6</v>
      </c>
      <c r="C26" s="42" t="s">
        <v>46</v>
      </c>
      <c r="D26" s="47"/>
      <c r="E26" s="24">
        <f t="shared" si="0"/>
        <v>0</v>
      </c>
      <c r="F26" s="47"/>
      <c r="G26" s="24">
        <f t="shared" si="1"/>
        <v>0</v>
      </c>
      <c r="H26" s="25">
        <f t="shared" si="2"/>
        <v>0</v>
      </c>
    </row>
    <row r="27" spans="1:8" ht="18" customHeight="1" thickBot="1" x14ac:dyDescent="0.25">
      <c r="A27" s="39" t="s">
        <v>52</v>
      </c>
      <c r="B27" s="40"/>
      <c r="C27" s="40"/>
      <c r="D27" s="21"/>
      <c r="E27" s="22">
        <f>SUM(E26)</f>
        <v>0</v>
      </c>
      <c r="F27" s="22"/>
      <c r="G27" s="22">
        <f t="shared" ref="G27:H27" si="7">SUM(G26)</f>
        <v>0</v>
      </c>
      <c r="H27" s="23">
        <f t="shared" si="7"/>
        <v>0</v>
      </c>
    </row>
    <row r="28" spans="1:8" ht="18" customHeight="1" x14ac:dyDescent="0.2">
      <c r="A28" s="30"/>
      <c r="B28" s="31"/>
      <c r="C28" s="31"/>
      <c r="D28" s="8"/>
      <c r="E28" s="10"/>
      <c r="F28" s="8"/>
      <c r="G28" s="10"/>
      <c r="H28" s="11"/>
    </row>
    <row r="29" spans="1:8" ht="18" customHeight="1" thickBot="1" x14ac:dyDescent="0.25">
      <c r="A29" s="30" t="s">
        <v>36</v>
      </c>
      <c r="B29" s="31"/>
      <c r="C29" s="31"/>
      <c r="D29" s="8"/>
      <c r="E29" s="10"/>
      <c r="F29" s="8"/>
      <c r="G29" s="10"/>
      <c r="H29" s="11"/>
    </row>
    <row r="30" spans="1:8" ht="18" customHeight="1" x14ac:dyDescent="0.2">
      <c r="A30" s="32" t="s">
        <v>37</v>
      </c>
      <c r="B30" s="33"/>
      <c r="C30" s="33"/>
      <c r="D30" s="12"/>
      <c r="E30" s="13"/>
      <c r="F30" s="12"/>
      <c r="G30" s="13"/>
      <c r="H30" s="14"/>
    </row>
    <row r="31" spans="1:8" ht="18" customHeight="1" x14ac:dyDescent="0.2">
      <c r="A31" s="34" t="s">
        <v>17</v>
      </c>
      <c r="B31" s="35">
        <v>17</v>
      </c>
      <c r="C31" s="35" t="s">
        <v>46</v>
      </c>
      <c r="D31" s="45"/>
      <c r="E31" s="16">
        <f t="shared" si="0"/>
        <v>0</v>
      </c>
      <c r="F31" s="45"/>
      <c r="G31" s="16">
        <f t="shared" si="1"/>
        <v>0</v>
      </c>
      <c r="H31" s="17">
        <f t="shared" si="2"/>
        <v>0</v>
      </c>
    </row>
    <row r="32" spans="1:8" ht="18" customHeight="1" x14ac:dyDescent="0.2">
      <c r="A32" s="36" t="s">
        <v>38</v>
      </c>
      <c r="B32" s="35"/>
      <c r="C32" s="35"/>
      <c r="D32" s="15"/>
      <c r="E32" s="16"/>
      <c r="F32" s="15"/>
      <c r="G32" s="16"/>
      <c r="H32" s="17"/>
    </row>
    <row r="33" spans="1:8" ht="18" customHeight="1" thickBot="1" x14ac:dyDescent="0.25">
      <c r="A33" s="37" t="s">
        <v>18</v>
      </c>
      <c r="B33" s="38">
        <v>17</v>
      </c>
      <c r="C33" s="38" t="s">
        <v>46</v>
      </c>
      <c r="D33" s="46"/>
      <c r="E33" s="19">
        <f t="shared" si="0"/>
        <v>0</v>
      </c>
      <c r="F33" s="46"/>
      <c r="G33" s="19">
        <f t="shared" si="1"/>
        <v>0</v>
      </c>
      <c r="H33" s="20">
        <f t="shared" si="2"/>
        <v>0</v>
      </c>
    </row>
    <row r="34" spans="1:8" ht="18" customHeight="1" thickBot="1" x14ac:dyDescent="0.25">
      <c r="A34" s="39" t="s">
        <v>52</v>
      </c>
      <c r="B34" s="40"/>
      <c r="C34" s="40"/>
      <c r="D34" s="21"/>
      <c r="E34" s="22">
        <f>SUM(E31:E33)</f>
        <v>0</v>
      </c>
      <c r="F34" s="22"/>
      <c r="G34" s="22">
        <f t="shared" ref="G34:H34" si="8">SUM(G31:G33)</f>
        <v>0</v>
      </c>
      <c r="H34" s="23">
        <f t="shared" si="8"/>
        <v>0</v>
      </c>
    </row>
    <row r="35" spans="1:8" ht="18" customHeight="1" x14ac:dyDescent="0.2">
      <c r="A35" s="30"/>
      <c r="B35" s="31"/>
      <c r="C35" s="31"/>
      <c r="D35" s="8"/>
      <c r="E35" s="10"/>
      <c r="F35" s="8"/>
      <c r="G35" s="10"/>
      <c r="H35" s="11"/>
    </row>
    <row r="36" spans="1:8" ht="18" customHeight="1" x14ac:dyDescent="0.2">
      <c r="A36" s="30" t="s">
        <v>39</v>
      </c>
      <c r="B36" s="31"/>
      <c r="C36" s="31"/>
      <c r="D36" s="8"/>
      <c r="E36" s="10"/>
      <c r="F36" s="8"/>
      <c r="G36" s="10"/>
      <c r="H36" s="11"/>
    </row>
    <row r="37" spans="1:8" ht="18" customHeight="1" x14ac:dyDescent="0.2">
      <c r="A37" s="34" t="s">
        <v>19</v>
      </c>
      <c r="B37" s="35">
        <v>0</v>
      </c>
      <c r="C37" s="35" t="s">
        <v>48</v>
      </c>
      <c r="D37" s="45"/>
      <c r="E37" s="16">
        <f t="shared" si="0"/>
        <v>0</v>
      </c>
      <c r="F37" s="45"/>
      <c r="G37" s="16">
        <f t="shared" si="1"/>
        <v>0</v>
      </c>
      <c r="H37" s="17">
        <f t="shared" si="2"/>
        <v>0</v>
      </c>
    </row>
    <row r="38" spans="1:8" ht="18" customHeight="1" thickBot="1" x14ac:dyDescent="0.25">
      <c r="A38" s="34" t="s">
        <v>20</v>
      </c>
      <c r="B38" s="35">
        <v>185</v>
      </c>
      <c r="C38" s="35" t="s">
        <v>48</v>
      </c>
      <c r="D38" s="45"/>
      <c r="E38" s="16">
        <f t="shared" si="0"/>
        <v>0</v>
      </c>
      <c r="F38" s="45"/>
      <c r="G38" s="16">
        <f t="shared" si="1"/>
        <v>0</v>
      </c>
      <c r="H38" s="17">
        <f t="shared" si="2"/>
        <v>0</v>
      </c>
    </row>
    <row r="39" spans="1:8" ht="18" customHeight="1" thickBot="1" x14ac:dyDescent="0.25">
      <c r="A39" s="39" t="s">
        <v>52</v>
      </c>
      <c r="B39" s="40"/>
      <c r="C39" s="40"/>
      <c r="D39" s="21"/>
      <c r="E39" s="22">
        <f>SUM(E37:E38)</f>
        <v>0</v>
      </c>
      <c r="F39" s="22"/>
      <c r="G39" s="22">
        <f>SUM(G37:G38)</f>
        <v>0</v>
      </c>
      <c r="H39" s="23">
        <f>SUM(H37:H38)</f>
        <v>0</v>
      </c>
    </row>
    <row r="40" spans="1:8" ht="18" customHeight="1" x14ac:dyDescent="0.2">
      <c r="A40" s="30"/>
      <c r="B40" s="31"/>
      <c r="C40" s="31"/>
      <c r="D40" s="8"/>
      <c r="E40" s="10"/>
      <c r="F40" s="8"/>
      <c r="G40" s="10"/>
      <c r="H40" s="11"/>
    </row>
    <row r="41" spans="1:8" ht="18" customHeight="1" thickBot="1" x14ac:dyDescent="0.25">
      <c r="A41" s="30" t="s">
        <v>40</v>
      </c>
      <c r="B41" s="31"/>
      <c r="C41" s="31"/>
      <c r="D41" s="8"/>
      <c r="E41" s="10"/>
      <c r="F41" s="8"/>
      <c r="G41" s="10"/>
      <c r="H41" s="11"/>
    </row>
    <row r="42" spans="1:8" ht="18" customHeight="1" thickBot="1" x14ac:dyDescent="0.25">
      <c r="A42" s="41" t="s">
        <v>21</v>
      </c>
      <c r="B42" s="42">
        <v>30</v>
      </c>
      <c r="C42" s="42" t="s">
        <v>46</v>
      </c>
      <c r="D42" s="47"/>
      <c r="E42" s="24">
        <f t="shared" si="0"/>
        <v>0</v>
      </c>
      <c r="F42" s="47"/>
      <c r="G42" s="24">
        <f t="shared" si="1"/>
        <v>0</v>
      </c>
      <c r="H42" s="25">
        <f t="shared" si="2"/>
        <v>0</v>
      </c>
    </row>
    <row r="43" spans="1:8" ht="18" customHeight="1" thickBot="1" x14ac:dyDescent="0.25">
      <c r="A43" s="39" t="s">
        <v>52</v>
      </c>
      <c r="B43" s="40"/>
      <c r="C43" s="40"/>
      <c r="D43" s="21"/>
      <c r="E43" s="22">
        <f>SUM(E42)</f>
        <v>0</v>
      </c>
      <c r="F43" s="22"/>
      <c r="G43" s="22">
        <f>SUM(G42)</f>
        <v>0</v>
      </c>
      <c r="H43" s="23">
        <f>SUM(H42)</f>
        <v>0</v>
      </c>
    </row>
    <row r="44" spans="1:8" ht="18" customHeight="1" x14ac:dyDescent="0.2">
      <c r="A44" s="30"/>
      <c r="B44" s="31"/>
      <c r="C44" s="31"/>
      <c r="D44" s="8"/>
      <c r="E44" s="10"/>
      <c r="F44" s="8"/>
      <c r="G44" s="10"/>
      <c r="H44" s="11"/>
    </row>
    <row r="45" spans="1:8" ht="18" customHeight="1" thickBot="1" x14ac:dyDescent="0.25">
      <c r="A45" s="30" t="s">
        <v>22</v>
      </c>
      <c r="B45" s="31"/>
      <c r="C45" s="31"/>
      <c r="D45" s="8"/>
      <c r="E45" s="10"/>
      <c r="F45" s="8"/>
      <c r="G45" s="10"/>
      <c r="H45" s="11"/>
    </row>
    <row r="46" spans="1:8" ht="18" customHeight="1" x14ac:dyDescent="0.2">
      <c r="A46" s="32" t="s">
        <v>23</v>
      </c>
      <c r="B46" s="33"/>
      <c r="C46" s="33"/>
      <c r="D46" s="12"/>
      <c r="E46" s="13"/>
      <c r="F46" s="12"/>
      <c r="G46" s="13"/>
      <c r="H46" s="14"/>
    </row>
    <row r="47" spans="1:8" ht="18" customHeight="1" x14ac:dyDescent="0.2">
      <c r="A47" s="34" t="s">
        <v>24</v>
      </c>
      <c r="B47" s="35">
        <v>1.8</v>
      </c>
      <c r="C47" s="35" t="s">
        <v>47</v>
      </c>
      <c r="D47" s="45"/>
      <c r="E47" s="16">
        <f t="shared" si="0"/>
        <v>0</v>
      </c>
      <c r="F47" s="45"/>
      <c r="G47" s="16">
        <f t="shared" si="1"/>
        <v>0</v>
      </c>
      <c r="H47" s="17">
        <f t="shared" si="2"/>
        <v>0</v>
      </c>
    </row>
    <row r="48" spans="1:8" ht="18" customHeight="1" x14ac:dyDescent="0.2">
      <c r="A48" s="34" t="s">
        <v>25</v>
      </c>
      <c r="B48" s="35">
        <v>74</v>
      </c>
      <c r="C48" s="35" t="s">
        <v>48</v>
      </c>
      <c r="D48" s="45"/>
      <c r="E48" s="16">
        <f t="shared" si="0"/>
        <v>0</v>
      </c>
      <c r="F48" s="45"/>
      <c r="G48" s="16">
        <f t="shared" si="1"/>
        <v>0</v>
      </c>
      <c r="H48" s="17">
        <f t="shared" si="2"/>
        <v>0</v>
      </c>
    </row>
    <row r="49" spans="1:8" ht="18" customHeight="1" thickBot="1" x14ac:dyDescent="0.25">
      <c r="A49" s="34" t="s">
        <v>26</v>
      </c>
      <c r="B49" s="35">
        <v>7</v>
      </c>
      <c r="C49" s="35" t="s">
        <v>48</v>
      </c>
      <c r="D49" s="45"/>
      <c r="E49" s="16">
        <f t="shared" si="0"/>
        <v>0</v>
      </c>
      <c r="F49" s="45"/>
      <c r="G49" s="16">
        <f t="shared" si="1"/>
        <v>0</v>
      </c>
      <c r="H49" s="17">
        <f t="shared" si="2"/>
        <v>0</v>
      </c>
    </row>
    <row r="50" spans="1:8" ht="18" customHeight="1" thickBot="1" x14ac:dyDescent="0.25">
      <c r="A50" s="39" t="s">
        <v>52</v>
      </c>
      <c r="B50" s="40"/>
      <c r="C50" s="40"/>
      <c r="D50" s="21"/>
      <c r="E50" s="22">
        <f>SUM(E47:E49)</f>
        <v>0</v>
      </c>
      <c r="F50" s="22"/>
      <c r="G50" s="22">
        <f>SUM(G47:G49)</f>
        <v>0</v>
      </c>
      <c r="H50" s="23">
        <f>SUM(H47:H49)</f>
        <v>0</v>
      </c>
    </row>
    <row r="51" spans="1:8" ht="18" customHeight="1" x14ac:dyDescent="0.2">
      <c r="A51" s="30"/>
      <c r="B51" s="31"/>
      <c r="C51" s="31"/>
      <c r="D51" s="8"/>
      <c r="E51" s="10"/>
      <c r="F51" s="8"/>
      <c r="G51" s="10"/>
      <c r="H51" s="11"/>
    </row>
    <row r="52" spans="1:8" ht="18" customHeight="1" x14ac:dyDescent="0.2">
      <c r="A52" s="30" t="s">
        <v>27</v>
      </c>
      <c r="B52" s="31"/>
      <c r="C52" s="31"/>
      <c r="D52" s="8"/>
      <c r="E52" s="10"/>
      <c r="F52" s="8"/>
      <c r="G52" s="10"/>
      <c r="H52" s="11"/>
    </row>
    <row r="53" spans="1:8" ht="18" customHeight="1" thickBot="1" x14ac:dyDescent="0.25">
      <c r="A53" s="30" t="s">
        <v>41</v>
      </c>
      <c r="B53" s="31"/>
      <c r="C53" s="31"/>
      <c r="D53" s="8"/>
      <c r="E53" s="10"/>
      <c r="F53" s="8"/>
      <c r="G53" s="10"/>
      <c r="H53" s="11"/>
    </row>
    <row r="54" spans="1:8" ht="18" customHeight="1" x14ac:dyDescent="0.2">
      <c r="A54" s="43" t="s">
        <v>42</v>
      </c>
      <c r="B54" s="33">
        <v>2</v>
      </c>
      <c r="C54" s="33" t="s">
        <v>0</v>
      </c>
      <c r="D54" s="48"/>
      <c r="E54" s="13">
        <f t="shared" si="0"/>
        <v>0</v>
      </c>
      <c r="F54" s="48"/>
      <c r="G54" s="13">
        <f t="shared" si="1"/>
        <v>0</v>
      </c>
      <c r="H54" s="14">
        <f t="shared" si="2"/>
        <v>0</v>
      </c>
    </row>
    <row r="55" spans="1:8" ht="18" customHeight="1" x14ac:dyDescent="0.2">
      <c r="A55" s="34" t="s">
        <v>43</v>
      </c>
      <c r="B55" s="35">
        <v>2</v>
      </c>
      <c r="C55" s="35" t="s">
        <v>0</v>
      </c>
      <c r="D55" s="45"/>
      <c r="E55" s="16">
        <f t="shared" si="0"/>
        <v>0</v>
      </c>
      <c r="F55" s="45"/>
      <c r="G55" s="16">
        <f t="shared" si="1"/>
        <v>0</v>
      </c>
      <c r="H55" s="17">
        <f t="shared" si="2"/>
        <v>0</v>
      </c>
    </row>
    <row r="56" spans="1:8" ht="18" customHeight="1" x14ac:dyDescent="0.2">
      <c r="A56" s="36" t="s">
        <v>28</v>
      </c>
      <c r="B56" s="35"/>
      <c r="C56" s="35"/>
      <c r="D56" s="15"/>
      <c r="E56" s="16"/>
      <c r="F56" s="15"/>
      <c r="G56" s="16"/>
      <c r="H56" s="17"/>
    </row>
    <row r="57" spans="1:8" ht="18" customHeight="1" thickBot="1" x14ac:dyDescent="0.25">
      <c r="A57" s="37" t="s">
        <v>44</v>
      </c>
      <c r="B57" s="38"/>
      <c r="C57" s="38" t="s">
        <v>47</v>
      </c>
      <c r="D57" s="18"/>
      <c r="E57" s="19">
        <f t="shared" si="0"/>
        <v>0</v>
      </c>
      <c r="F57" s="18"/>
      <c r="G57" s="19">
        <f t="shared" si="1"/>
        <v>0</v>
      </c>
      <c r="H57" s="20">
        <f t="shared" si="2"/>
        <v>0</v>
      </c>
    </row>
    <row r="58" spans="1:8" ht="18" customHeight="1" thickBot="1" x14ac:dyDescent="0.25">
      <c r="A58" s="39" t="s">
        <v>52</v>
      </c>
      <c r="B58" s="40"/>
      <c r="C58" s="40"/>
      <c r="D58" s="21"/>
      <c r="E58" s="22">
        <f>SUM(E54:E57)</f>
        <v>0</v>
      </c>
      <c r="F58" s="22"/>
      <c r="G58" s="22">
        <f t="shared" ref="G58:H58" si="9">SUM(G54:G57)</f>
        <v>0</v>
      </c>
      <c r="H58" s="23">
        <f t="shared" si="9"/>
        <v>0</v>
      </c>
    </row>
    <row r="59" spans="1:8" ht="18" customHeight="1" thickBot="1" x14ac:dyDescent="0.25">
      <c r="A59" s="30"/>
      <c r="B59" s="31"/>
      <c r="C59" s="44"/>
    </row>
    <row r="60" spans="1:8" ht="18" customHeight="1" thickBot="1" x14ac:dyDescent="0.25">
      <c r="A60" s="39" t="s">
        <v>53</v>
      </c>
      <c r="B60" s="40"/>
      <c r="C60" s="40"/>
      <c r="D60" s="21"/>
      <c r="E60" s="22">
        <f>E16+E22+E27+E34+E39+E43+E50+E58</f>
        <v>0</v>
      </c>
      <c r="F60" s="22"/>
      <c r="G60" s="22">
        <f>G16+G22+G27+G34+G39+G43+G50+G58</f>
        <v>0</v>
      </c>
      <c r="H60" s="22">
        <f>H16+H22+H27+H34+H39+H43+H50+H58</f>
        <v>0</v>
      </c>
    </row>
    <row r="61" spans="1:8" ht="18" customHeight="1" thickBot="1" x14ac:dyDescent="0.25">
      <c r="A61" s="39" t="s">
        <v>54</v>
      </c>
      <c r="B61" s="40"/>
      <c r="C61" s="40"/>
      <c r="D61" s="21"/>
      <c r="E61" s="22">
        <f>E60*0.27</f>
        <v>0</v>
      </c>
      <c r="F61" s="22"/>
      <c r="G61" s="22">
        <f>G60*0.27</f>
        <v>0</v>
      </c>
      <c r="H61" s="22">
        <f>H60*0.27</f>
        <v>0</v>
      </c>
    </row>
    <row r="62" spans="1:8" ht="18" customHeight="1" thickBot="1" x14ac:dyDescent="0.25">
      <c r="A62" s="39" t="s">
        <v>55</v>
      </c>
      <c r="B62" s="40"/>
      <c r="C62" s="40"/>
      <c r="D62" s="21"/>
      <c r="E62" s="22">
        <f>E60+E61</f>
        <v>0</v>
      </c>
      <c r="F62" s="22"/>
      <c r="G62" s="22">
        <f>G60+G61</f>
        <v>0</v>
      </c>
      <c r="H62" s="22">
        <f>H60+H61</f>
        <v>0</v>
      </c>
    </row>
    <row r="126" spans="1:8" s="27" customFormat="1" ht="33" customHeight="1" x14ac:dyDescent="0.2">
      <c r="A126" s="6"/>
      <c r="B126" s="3"/>
      <c r="E126" s="28"/>
      <c r="G126" s="28"/>
      <c r="H126" s="28"/>
    </row>
  </sheetData>
  <sheetProtection password="CC06" sheet="1" objects="1" scenarios="1"/>
  <mergeCells count="1">
    <mergeCell ref="A1:H1"/>
  </mergeCells>
  <pageMargins left="0.55118110236220474" right="7.874015748031496E-2" top="0.74803149606299213" bottom="0.74803149606299213" header="0.31496062992125984" footer="0.31496062992125984"/>
  <pageSetup paperSize="9" scale="46" fitToHeight="0" orientation="portrait" r:id="rId1"/>
  <rowBreaks count="2" manualBreakCount="2">
    <brk id="84" max="7" man="1"/>
    <brk id="1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Katona_József_utca</vt:lpstr>
      <vt:lpstr>Katona_József_utca!Nyomtatási_terület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Kovács Gábor Ferenc</cp:lastModifiedBy>
  <cp:lastPrinted>2018-10-02T05:46:05Z</cp:lastPrinted>
  <dcterms:created xsi:type="dcterms:W3CDTF">1999-08-04T11:20:06Z</dcterms:created>
  <dcterms:modified xsi:type="dcterms:W3CDTF">2018-10-04T13:40:38Z</dcterms:modified>
</cp:coreProperties>
</file>