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_Útügyek\01_Tervek_tervezések_pályázatok\2018_2_db_parkoló-Erkel-Katona\01_Táncsics_39-41_parkolólemez_bővítés\Kivitelezés_Ajánlatételi felhívás\"/>
    </mc:Choice>
  </mc:AlternateContent>
  <xr:revisionPtr revIDLastSave="0" documentId="13_ncr:1_{857E7FF2-280B-4EC0-BF19-34EADF276C1B}" xr6:coauthVersionLast="36" xr6:coauthVersionMax="36" xr10:uidLastSave="{00000000-0000-0000-0000-000000000000}"/>
  <bookViews>
    <workbookView xWindow="120" yWindow="165" windowWidth="15165" windowHeight="8460" tabRatio="783" xr2:uid="{00000000-000D-0000-FFFF-FFFF00000000}"/>
  </bookViews>
  <sheets>
    <sheet name="Táncsics_parkoló" sheetId="20" r:id="rId1"/>
  </sheets>
  <definedNames>
    <definedName name="_Toc479578418" localSheetId="0">Táncsics_parkoló!#REF!</definedName>
    <definedName name="_Toc526171725" localSheetId="0">Táncsics_parkoló!$A$9</definedName>
    <definedName name="_xlnm.Print_Area" localSheetId="0">Táncsics_parkoló!$A$1:$I$49</definedName>
  </definedNames>
  <calcPr calcId="162913"/>
</workbook>
</file>

<file path=xl/calcChain.xml><?xml version="1.0" encoding="utf-8"?>
<calcChain xmlns="http://schemas.openxmlformats.org/spreadsheetml/2006/main">
  <c r="G44" i="20" l="1"/>
  <c r="E44" i="20"/>
  <c r="G42" i="20"/>
  <c r="E42" i="20"/>
  <c r="G41" i="20"/>
  <c r="E41" i="20"/>
  <c r="G36" i="20"/>
  <c r="E36" i="20"/>
  <c r="G35" i="20"/>
  <c r="E35" i="20"/>
  <c r="G34" i="20"/>
  <c r="E34" i="20"/>
  <c r="G30" i="20"/>
  <c r="G31" i="20" s="1"/>
  <c r="E30" i="20"/>
  <c r="E31" i="20" s="1"/>
  <c r="G25" i="20"/>
  <c r="G26" i="20" s="1"/>
  <c r="E25" i="20"/>
  <c r="E26" i="20" s="1"/>
  <c r="G19" i="20"/>
  <c r="E19" i="20"/>
  <c r="G16" i="20"/>
  <c r="E16" i="20"/>
  <c r="G9" i="20"/>
  <c r="E9" i="20"/>
  <c r="G8" i="20"/>
  <c r="E8" i="20"/>
  <c r="G7" i="20"/>
  <c r="E7" i="20"/>
  <c r="H7" i="20" l="1"/>
  <c r="H8" i="20"/>
  <c r="H16" i="20"/>
  <c r="H34" i="20"/>
  <c r="H42" i="20"/>
  <c r="H44" i="20"/>
  <c r="H41" i="20"/>
  <c r="H36" i="20"/>
  <c r="H9" i="20"/>
  <c r="G10" i="20"/>
  <c r="G20" i="20"/>
  <c r="H19" i="20"/>
  <c r="G45" i="20"/>
  <c r="G37" i="20"/>
  <c r="E10" i="20"/>
  <c r="H30" i="20"/>
  <c r="H31" i="20" s="1"/>
  <c r="H35" i="20"/>
  <c r="H25" i="20"/>
  <c r="H26" i="20" s="1"/>
  <c r="E37" i="20"/>
  <c r="E20" i="20"/>
  <c r="E45" i="20"/>
  <c r="E47" i="20" l="1"/>
  <c r="G47" i="20"/>
  <c r="G48" i="20" s="1"/>
  <c r="G49" i="20" s="1"/>
  <c r="H45" i="20"/>
  <c r="H10" i="20"/>
  <c r="H20" i="20"/>
  <c r="H37" i="20"/>
  <c r="H47" i="20" l="1"/>
  <c r="H48" i="20" s="1"/>
  <c r="H49" i="20" s="1"/>
  <c r="E48" i="20"/>
  <c r="E49" i="20" s="1"/>
</calcChain>
</file>

<file path=xl/sharedStrings.xml><?xml version="1.0" encoding="utf-8"?>
<sst xmlns="http://schemas.openxmlformats.org/spreadsheetml/2006/main" count="63" uniqueCount="50">
  <si>
    <t>db</t>
  </si>
  <si>
    <t>Összesen</t>
  </si>
  <si>
    <t>Építési munkák</t>
  </si>
  <si>
    <t>Anyag egyégár</t>
  </si>
  <si>
    <t>Mennyiség</t>
  </si>
  <si>
    <t>Anyagköltség</t>
  </si>
  <si>
    <t>Díj egyégár</t>
  </si>
  <si>
    <t>Díjköltség</t>
  </si>
  <si>
    <t>24-2 Víz és Csapadékvízcsatornák kiváltása/építése</t>
  </si>
  <si>
    <t>24-220 (Csapadékvízcsatorna építése műanyag csőből NA &lt; 40 cm</t>
  </si>
  <si>
    <t>24-235 Víznyelő akna építés</t>
  </si>
  <si>
    <t>31-120 Humuszleszedés</t>
  </si>
  <si>
    <t>31-121 Humuszleszedés 1 km-ig mozgatva</t>
  </si>
  <si>
    <t>31-2 Bontási munkák</t>
  </si>
  <si>
    <t xml:space="preserve">31-220 Útburkolatok bontása </t>
  </si>
  <si>
    <t>31-221 Aszfalt útburkolatok táblás bontása m3</t>
  </si>
  <si>
    <t>32-330 Védőrétegek készítése</t>
  </si>
  <si>
    <t>32-331 Védőrétegek készítése homokos-kavicsból</t>
  </si>
  <si>
    <t xml:space="preserve">33-320 Folyamatos szemeloszlású zúzottkő útalap készítése </t>
  </si>
  <si>
    <t>36-211 Kiemelt szegély építése</t>
  </si>
  <si>
    <t xml:space="preserve">36-214 Süllyesztett szegély építés </t>
  </si>
  <si>
    <t>36-412 Térkő burkolat építés 8 cm vtg. beton idomkőből</t>
  </si>
  <si>
    <t>70 Forgalomtechnika</t>
  </si>
  <si>
    <t>74 Vízszintes jelzések</t>
  </si>
  <si>
    <t>30 Útépítés</t>
  </si>
  <si>
    <t>31 Előkészítő munkák</t>
  </si>
  <si>
    <t>31-1 Terület előkészítés</t>
  </si>
  <si>
    <t>32 Földmunkák</t>
  </si>
  <si>
    <t>32-3 Egyéb földmunkák</t>
  </si>
  <si>
    <t>33 Útalapok (szállítás 10 km-ig)</t>
  </si>
  <si>
    <t>33-3 Zúzottkő útalapok</t>
  </si>
  <si>
    <t>36 Egyéb útépítési munkák</t>
  </si>
  <si>
    <t>73 Függőleges jelzések</t>
  </si>
  <si>
    <t xml:space="preserve">73-100 Új KRESZ-táblák elhelyezése </t>
  </si>
  <si>
    <t>73-150 Új KRESZ-tábla-oszlop elhelyezése Ø 76 5 m-ig</t>
  </si>
  <si>
    <t>74-250 Burkolati jelek kézi festéssel (tartós jelek)</t>
  </si>
  <si>
    <t>24 Csatorna vezetékek</t>
  </si>
  <si>
    <t>TÁNCSICS MIHÁLY UTCAI PARKOLÓLEMEZ-BŐVÍTÉS</t>
  </si>
  <si>
    <t>20 Közmű vezetékek</t>
  </si>
  <si>
    <t>24-285 Közműfedlapok szintbe állítása</t>
  </si>
  <si>
    <t>fm</t>
  </si>
  <si>
    <t>m3</t>
  </si>
  <si>
    <t>m2</t>
  </si>
  <si>
    <t>m</t>
  </si>
  <si>
    <t>Mennyiségi egység</t>
  </si>
  <si>
    <t>Összesen nettó:</t>
  </si>
  <si>
    <t>Mindösszesen nettó:</t>
  </si>
  <si>
    <t>Mindösszesen Áfa 27 %</t>
  </si>
  <si>
    <t>Mindösszesen bruttó:</t>
  </si>
  <si>
    <t>Megjegyzés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</si>
</sst>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i/>
      <sz val="14"/>
      <color rgb="FF000000"/>
      <name val="Calibri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i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49" fontId="5" fillId="0" borderId="0" xfId="0" applyNumberFormat="1" applyFont="1" applyFill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164" fontId="5" fillId="0" borderId="0" xfId="1" applyNumberFormat="1" applyFont="1" applyFill="1" applyAlignment="1" applyProtection="1">
      <alignment horizontal="center" vertical="center"/>
    </xf>
    <xf numFmtId="164" fontId="5" fillId="0" borderId="0" xfId="0" applyNumberFormat="1" applyFont="1" applyFill="1" applyAlignment="1" applyProtection="1">
      <alignment horizontal="center" vertical="center"/>
    </xf>
    <xf numFmtId="164" fontId="5" fillId="0" borderId="3" xfId="1" applyNumberFormat="1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center" vertical="center"/>
    </xf>
    <xf numFmtId="164" fontId="5" fillId="0" borderId="6" xfId="0" applyNumberFormat="1" applyFont="1" applyFill="1" applyBorder="1" applyAlignment="1" applyProtection="1">
      <alignment horizontal="center" vertical="center"/>
    </xf>
    <xf numFmtId="164" fontId="5" fillId="0" borderId="8" xfId="1" applyNumberFormat="1" applyFont="1" applyFill="1" applyBorder="1" applyAlignment="1" applyProtection="1">
      <alignment horizontal="center" vertical="center"/>
    </xf>
    <xf numFmtId="164" fontId="5" fillId="0" borderId="9" xfId="0" applyNumberFormat="1" applyFont="1" applyFill="1" applyBorder="1" applyAlignment="1" applyProtection="1">
      <alignment horizontal="center" vertical="center"/>
    </xf>
    <xf numFmtId="164" fontId="5" fillId="0" borderId="14" xfId="1" applyNumberFormat="1" applyFont="1" applyFill="1" applyBorder="1" applyAlignment="1" applyProtection="1">
      <alignment horizontal="center" vertical="center"/>
    </xf>
    <xf numFmtId="164" fontId="5" fillId="0" borderId="15" xfId="1" applyNumberFormat="1" applyFont="1" applyFill="1" applyBorder="1" applyAlignment="1" applyProtection="1">
      <alignment horizontal="center" vertical="center"/>
    </xf>
    <xf numFmtId="164" fontId="5" fillId="0" borderId="11" xfId="1" applyNumberFormat="1" applyFont="1" applyFill="1" applyBorder="1" applyAlignment="1" applyProtection="1">
      <alignment horizontal="center" vertical="center"/>
    </xf>
    <xf numFmtId="164" fontId="5" fillId="0" borderId="12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164" fontId="5" fillId="0" borderId="0" xfId="1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left" vertical="center" wrapText="1"/>
    </xf>
    <xf numFmtId="0" fontId="6" fillId="0" borderId="0" xfId="0" applyFont="1" applyAlignment="1" applyProtection="1">
      <alignment horizontal="center"/>
    </xf>
    <xf numFmtId="0" fontId="7" fillId="0" borderId="0" xfId="0" applyFont="1" applyFill="1" applyAlignment="1" applyProtection="1">
      <alignment horizontal="center" vertical="center"/>
    </xf>
    <xf numFmtId="164" fontId="7" fillId="0" borderId="0" xfId="1" applyNumberFormat="1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center" vertical="center"/>
    </xf>
    <xf numFmtId="49" fontId="5" fillId="0" borderId="13" xfId="0" applyNumberFormat="1" applyFont="1" applyFill="1" applyBorder="1" applyAlignment="1" applyProtection="1">
      <alignment horizontal="left" vertical="center" wrapText="1"/>
    </xf>
    <xf numFmtId="0" fontId="7" fillId="0" borderId="14" xfId="0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49" fontId="7" fillId="0" borderId="10" xfId="0" applyNumberFormat="1" applyFont="1" applyFill="1" applyBorder="1" applyAlignment="1" applyProtection="1">
      <alignment horizontal="left" vertical="center" wrapText="1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64" fontId="7" fillId="2" borderId="3" xfId="1" applyNumberFormat="1" applyFont="1" applyFill="1" applyBorder="1" applyAlignment="1" applyProtection="1">
      <alignment horizontal="center" vertical="center"/>
      <protection locked="0"/>
    </xf>
    <xf numFmtId="164" fontId="7" fillId="2" borderId="1" xfId="1" applyNumberFormat="1" applyFont="1" applyFill="1" applyBorder="1" applyAlignment="1" applyProtection="1">
      <alignment horizontal="center" vertical="center"/>
      <protection locked="0"/>
    </xf>
    <xf numFmtId="164" fontId="7" fillId="2" borderId="8" xfId="1" applyNumberFormat="1" applyFont="1" applyFill="1" applyBorder="1" applyAlignment="1" applyProtection="1">
      <alignment horizontal="center" vertical="center"/>
      <protection locked="0"/>
    </xf>
    <xf numFmtId="164" fontId="7" fillId="2" borderId="11" xfId="1" applyNumberFormat="1" applyFont="1" applyFill="1" applyBorder="1" applyAlignment="1" applyProtection="1">
      <alignment horizontal="center" vertical="center"/>
      <protection locked="0"/>
    </xf>
    <xf numFmtId="164" fontId="7" fillId="0" borderId="14" xfId="1" applyNumberFormat="1" applyFont="1" applyFill="1" applyBorder="1" applyAlignment="1" applyProtection="1">
      <alignment horizontal="center" vertical="center"/>
    </xf>
    <xf numFmtId="164" fontId="7" fillId="0" borderId="1" xfId="1" applyNumberFormat="1" applyFont="1" applyFill="1" applyBorder="1" applyAlignment="1" applyProtection="1">
      <alignment horizontal="center" vertical="center"/>
    </xf>
    <xf numFmtId="164" fontId="7" fillId="0" borderId="3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view="pageBreakPreview" topLeftCell="A25" zoomScaleNormal="100" zoomScaleSheetLayoutView="100" workbookViewId="0">
      <selection activeCell="I17" sqref="I17"/>
    </sheetView>
  </sheetViews>
  <sheetFormatPr defaultRowHeight="15.75" x14ac:dyDescent="0.2"/>
  <cols>
    <col min="1" max="1" width="69.7109375" style="4" customWidth="1"/>
    <col min="2" max="2" width="12.42578125" style="5" customWidth="1"/>
    <col min="3" max="3" width="12.42578125" style="6" customWidth="1"/>
    <col min="4" max="4" width="11.85546875" style="6" customWidth="1"/>
    <col min="5" max="5" width="15.42578125" style="19" customWidth="1"/>
    <col min="6" max="6" width="11.85546875" style="6" customWidth="1"/>
    <col min="7" max="8" width="15.42578125" style="19" customWidth="1"/>
    <col min="9" max="9" width="14.85546875" style="6" customWidth="1"/>
    <col min="10" max="16384" width="9.140625" style="6"/>
  </cols>
  <sheetData>
    <row r="1" spans="1:9" s="1" customFormat="1" ht="17.25" customHeight="1" x14ac:dyDescent="0.2">
      <c r="A1" s="53" t="s">
        <v>37</v>
      </c>
      <c r="B1" s="53"/>
      <c r="C1" s="53"/>
      <c r="D1" s="53"/>
      <c r="E1" s="53"/>
      <c r="F1" s="53"/>
      <c r="G1" s="53"/>
      <c r="H1" s="53"/>
      <c r="I1" s="22"/>
    </row>
    <row r="2" spans="1:9" s="2" customFormat="1" ht="31.5" x14ac:dyDescent="0.2">
      <c r="A2" s="23" t="s">
        <v>2</v>
      </c>
      <c r="B2" s="24" t="s">
        <v>4</v>
      </c>
      <c r="C2" s="25" t="s">
        <v>44</v>
      </c>
      <c r="D2" s="26" t="s">
        <v>3</v>
      </c>
      <c r="E2" s="26" t="s">
        <v>5</v>
      </c>
      <c r="F2" s="26" t="s">
        <v>6</v>
      </c>
      <c r="G2" s="26" t="s">
        <v>7</v>
      </c>
      <c r="H2" s="25" t="s">
        <v>1</v>
      </c>
      <c r="I2" s="3" t="s">
        <v>49</v>
      </c>
    </row>
    <row r="3" spans="1:9" ht="17.25" customHeight="1" x14ac:dyDescent="0.25">
      <c r="A3" s="27"/>
      <c r="B3" s="28"/>
      <c r="C3" s="29"/>
      <c r="D3" s="30"/>
      <c r="E3" s="7"/>
      <c r="F3" s="30"/>
      <c r="G3" s="7"/>
      <c r="H3" s="31"/>
    </row>
    <row r="4" spans="1:9" ht="17.25" customHeight="1" x14ac:dyDescent="0.2">
      <c r="A4" s="27" t="s">
        <v>38</v>
      </c>
      <c r="B4" s="29"/>
      <c r="C4" s="29"/>
      <c r="D4" s="30"/>
      <c r="E4" s="7"/>
      <c r="F4" s="30"/>
      <c r="G4" s="7"/>
      <c r="H4" s="31"/>
    </row>
    <row r="5" spans="1:9" ht="17.25" customHeight="1" x14ac:dyDescent="0.2">
      <c r="A5" s="27" t="s">
        <v>36</v>
      </c>
      <c r="B5" s="29"/>
      <c r="C5" s="29"/>
      <c r="D5" s="30"/>
      <c r="E5" s="7"/>
      <c r="F5" s="30"/>
      <c r="G5" s="7"/>
      <c r="H5" s="8"/>
    </row>
    <row r="6" spans="1:9" ht="17.25" customHeight="1" thickBot="1" x14ac:dyDescent="0.25">
      <c r="A6" s="27" t="s">
        <v>8</v>
      </c>
      <c r="B6" s="31"/>
      <c r="C6" s="29"/>
      <c r="D6" s="30"/>
      <c r="E6" s="7"/>
      <c r="F6" s="30"/>
      <c r="G6" s="7"/>
      <c r="H6" s="8"/>
    </row>
    <row r="7" spans="1:9" ht="17.25" customHeight="1" x14ac:dyDescent="0.2">
      <c r="A7" s="32" t="s">
        <v>9</v>
      </c>
      <c r="B7" s="33">
        <v>21</v>
      </c>
      <c r="C7" s="33" t="s">
        <v>40</v>
      </c>
      <c r="D7" s="46"/>
      <c r="E7" s="9">
        <f t="shared" ref="E7:E44" si="0">B7*D7</f>
        <v>0</v>
      </c>
      <c r="F7" s="46"/>
      <c r="G7" s="9">
        <f t="shared" ref="G7:G44" si="1">B7*F7</f>
        <v>0</v>
      </c>
      <c r="H7" s="10">
        <f>E7+G7</f>
        <v>0</v>
      </c>
    </row>
    <row r="8" spans="1:9" ht="17.25" customHeight="1" x14ac:dyDescent="0.2">
      <c r="A8" s="34" t="s">
        <v>10</v>
      </c>
      <c r="B8" s="35">
        <v>2</v>
      </c>
      <c r="C8" s="35" t="s">
        <v>0</v>
      </c>
      <c r="D8" s="47"/>
      <c r="E8" s="11">
        <f t="shared" si="0"/>
        <v>0</v>
      </c>
      <c r="F8" s="47"/>
      <c r="G8" s="11">
        <f t="shared" si="1"/>
        <v>0</v>
      </c>
      <c r="H8" s="12">
        <f t="shared" ref="H8:H44" si="2">E8+G8</f>
        <v>0</v>
      </c>
    </row>
    <row r="9" spans="1:9" ht="17.25" customHeight="1" thickBot="1" x14ac:dyDescent="0.25">
      <c r="A9" s="36" t="s">
        <v>39</v>
      </c>
      <c r="B9" s="37">
        <v>5</v>
      </c>
      <c r="C9" s="37" t="s">
        <v>0</v>
      </c>
      <c r="D9" s="48"/>
      <c r="E9" s="13">
        <f t="shared" si="0"/>
        <v>0</v>
      </c>
      <c r="F9" s="48"/>
      <c r="G9" s="13">
        <f t="shared" si="1"/>
        <v>0</v>
      </c>
      <c r="H9" s="14">
        <f t="shared" si="2"/>
        <v>0</v>
      </c>
    </row>
    <row r="10" spans="1:9" ht="17.25" customHeight="1" thickBot="1" x14ac:dyDescent="0.25">
      <c r="A10" s="38" t="s">
        <v>45</v>
      </c>
      <c r="B10" s="39"/>
      <c r="C10" s="39"/>
      <c r="D10" s="50"/>
      <c r="E10" s="15">
        <f>SUM(E7:E9)</f>
        <v>0</v>
      </c>
      <c r="F10" s="15"/>
      <c r="G10" s="15">
        <f>SUM(G7:G9)</f>
        <v>0</v>
      </c>
      <c r="H10" s="16">
        <f>SUM(H7:H9)</f>
        <v>0</v>
      </c>
    </row>
    <row r="11" spans="1:9" ht="17.25" customHeight="1" x14ac:dyDescent="0.2">
      <c r="A11" s="27"/>
      <c r="B11" s="29"/>
      <c r="C11" s="29"/>
      <c r="D11" s="30"/>
      <c r="E11" s="7"/>
      <c r="F11" s="30"/>
      <c r="G11" s="7"/>
      <c r="H11" s="8"/>
    </row>
    <row r="12" spans="1:9" ht="17.25" customHeight="1" x14ac:dyDescent="0.2">
      <c r="A12" s="27" t="s">
        <v>24</v>
      </c>
      <c r="B12" s="29"/>
      <c r="C12" s="29"/>
      <c r="D12" s="30"/>
      <c r="E12" s="7"/>
      <c r="F12" s="30"/>
      <c r="G12" s="7"/>
      <c r="H12" s="8"/>
    </row>
    <row r="13" spans="1:9" ht="17.25" customHeight="1" x14ac:dyDescent="0.2">
      <c r="A13" s="27" t="s">
        <v>25</v>
      </c>
      <c r="B13" s="29"/>
      <c r="C13" s="29"/>
      <c r="D13" s="30"/>
      <c r="E13" s="7"/>
      <c r="F13" s="30"/>
      <c r="G13" s="7"/>
      <c r="H13" s="8"/>
    </row>
    <row r="14" spans="1:9" ht="17.25" customHeight="1" thickBot="1" x14ac:dyDescent="0.25">
      <c r="A14" s="27" t="s">
        <v>26</v>
      </c>
      <c r="B14" s="29"/>
      <c r="C14" s="29"/>
      <c r="D14" s="30"/>
      <c r="E14" s="7"/>
      <c r="F14" s="30"/>
      <c r="G14" s="7"/>
      <c r="H14" s="8"/>
    </row>
    <row r="15" spans="1:9" ht="17.25" customHeight="1" x14ac:dyDescent="0.2">
      <c r="A15" s="40" t="s">
        <v>11</v>
      </c>
      <c r="B15" s="33"/>
      <c r="C15" s="33"/>
      <c r="D15" s="52"/>
      <c r="E15" s="9"/>
      <c r="F15" s="52"/>
      <c r="G15" s="9"/>
      <c r="H15" s="10"/>
    </row>
    <row r="16" spans="1:9" ht="17.25" customHeight="1" x14ac:dyDescent="0.2">
      <c r="A16" s="34" t="s">
        <v>12</v>
      </c>
      <c r="B16" s="35">
        <v>341</v>
      </c>
      <c r="C16" s="35" t="s">
        <v>41</v>
      </c>
      <c r="D16" s="47"/>
      <c r="E16" s="11">
        <f t="shared" si="0"/>
        <v>0</v>
      </c>
      <c r="F16" s="47"/>
      <c r="G16" s="11">
        <f t="shared" si="1"/>
        <v>0</v>
      </c>
      <c r="H16" s="12">
        <f t="shared" si="2"/>
        <v>0</v>
      </c>
    </row>
    <row r="17" spans="1:8" ht="17.25" customHeight="1" x14ac:dyDescent="0.2">
      <c r="A17" s="41" t="s">
        <v>13</v>
      </c>
      <c r="B17" s="35"/>
      <c r="C17" s="35"/>
      <c r="D17" s="51"/>
      <c r="E17" s="11"/>
      <c r="F17" s="51"/>
      <c r="G17" s="11"/>
      <c r="H17" s="12"/>
    </row>
    <row r="18" spans="1:8" ht="17.25" customHeight="1" x14ac:dyDescent="0.2">
      <c r="A18" s="41" t="s">
        <v>14</v>
      </c>
      <c r="B18" s="35"/>
      <c r="C18" s="35"/>
      <c r="D18" s="51"/>
      <c r="E18" s="11"/>
      <c r="F18" s="51"/>
      <c r="G18" s="11"/>
      <c r="H18" s="12"/>
    </row>
    <row r="19" spans="1:8" ht="17.25" customHeight="1" thickBot="1" x14ac:dyDescent="0.25">
      <c r="A19" s="34" t="s">
        <v>15</v>
      </c>
      <c r="B19" s="35">
        <v>5.4</v>
      </c>
      <c r="C19" s="35" t="s">
        <v>41</v>
      </c>
      <c r="D19" s="47"/>
      <c r="E19" s="11">
        <f t="shared" si="0"/>
        <v>0</v>
      </c>
      <c r="F19" s="47"/>
      <c r="G19" s="11">
        <f t="shared" si="1"/>
        <v>0</v>
      </c>
      <c r="H19" s="12">
        <f t="shared" si="2"/>
        <v>0</v>
      </c>
    </row>
    <row r="20" spans="1:8" ht="17.25" customHeight="1" thickBot="1" x14ac:dyDescent="0.25">
      <c r="A20" s="38" t="s">
        <v>45</v>
      </c>
      <c r="B20" s="39"/>
      <c r="C20" s="39"/>
      <c r="D20" s="50"/>
      <c r="E20" s="15">
        <f>SUM(E12:E19)</f>
        <v>0</v>
      </c>
      <c r="F20" s="15"/>
      <c r="G20" s="15">
        <f>SUM(G12:G19)</f>
        <v>0</v>
      </c>
      <c r="H20" s="16">
        <f>SUM(H12:H19)</f>
        <v>0</v>
      </c>
    </row>
    <row r="21" spans="1:8" ht="17.25" customHeight="1" x14ac:dyDescent="0.2">
      <c r="A21" s="27"/>
      <c r="B21" s="29"/>
      <c r="C21" s="29"/>
      <c r="D21" s="30"/>
      <c r="E21" s="7"/>
      <c r="F21" s="30"/>
      <c r="G21" s="7"/>
      <c r="H21" s="8"/>
    </row>
    <row r="22" spans="1:8" ht="17.25" customHeight="1" x14ac:dyDescent="0.2">
      <c r="A22" s="27" t="s">
        <v>27</v>
      </c>
      <c r="B22" s="29"/>
      <c r="C22" s="29"/>
      <c r="D22" s="30"/>
      <c r="E22" s="7"/>
      <c r="F22" s="30"/>
      <c r="G22" s="7"/>
      <c r="H22" s="8"/>
    </row>
    <row r="23" spans="1:8" ht="17.25" customHeight="1" x14ac:dyDescent="0.2">
      <c r="A23" s="27" t="s">
        <v>28</v>
      </c>
      <c r="B23" s="29"/>
      <c r="C23" s="29"/>
      <c r="D23" s="30"/>
      <c r="E23" s="7"/>
      <c r="F23" s="30"/>
      <c r="G23" s="7"/>
      <c r="H23" s="8"/>
    </row>
    <row r="24" spans="1:8" ht="17.25" customHeight="1" thickBot="1" x14ac:dyDescent="0.25">
      <c r="A24" s="27" t="s">
        <v>16</v>
      </c>
      <c r="B24" s="29"/>
      <c r="C24" s="29"/>
      <c r="D24" s="30"/>
      <c r="E24" s="7"/>
      <c r="F24" s="30"/>
      <c r="G24" s="7"/>
      <c r="H24" s="8"/>
    </row>
    <row r="25" spans="1:8" ht="17.25" customHeight="1" thickBot="1" x14ac:dyDescent="0.25">
      <c r="A25" s="42" t="s">
        <v>17</v>
      </c>
      <c r="B25" s="43">
        <v>101.5</v>
      </c>
      <c r="C25" s="43" t="s">
        <v>41</v>
      </c>
      <c r="D25" s="49"/>
      <c r="E25" s="17">
        <f t="shared" si="0"/>
        <v>0</v>
      </c>
      <c r="F25" s="49"/>
      <c r="G25" s="17">
        <f t="shared" si="1"/>
        <v>0</v>
      </c>
      <c r="H25" s="18">
        <f t="shared" si="2"/>
        <v>0</v>
      </c>
    </row>
    <row r="26" spans="1:8" ht="17.25" customHeight="1" thickBot="1" x14ac:dyDescent="0.25">
      <c r="A26" s="38" t="s">
        <v>45</v>
      </c>
      <c r="B26" s="39"/>
      <c r="C26" s="39"/>
      <c r="D26" s="50"/>
      <c r="E26" s="15">
        <f>SUM(E25)</f>
        <v>0</v>
      </c>
      <c r="F26" s="15"/>
      <c r="G26" s="15">
        <f t="shared" ref="G26:H26" si="3">SUM(G25)</f>
        <v>0</v>
      </c>
      <c r="H26" s="16">
        <f t="shared" si="3"/>
        <v>0</v>
      </c>
    </row>
    <row r="27" spans="1:8" ht="17.25" customHeight="1" x14ac:dyDescent="0.2">
      <c r="A27" s="27"/>
      <c r="B27" s="29"/>
      <c r="C27" s="29"/>
      <c r="D27" s="30"/>
      <c r="E27" s="7"/>
      <c r="F27" s="30"/>
      <c r="G27" s="7"/>
      <c r="H27" s="8"/>
    </row>
    <row r="28" spans="1:8" ht="17.25" customHeight="1" x14ac:dyDescent="0.2">
      <c r="A28" s="27" t="s">
        <v>29</v>
      </c>
      <c r="B28" s="29"/>
      <c r="C28" s="29"/>
      <c r="D28" s="30"/>
      <c r="E28" s="7"/>
      <c r="F28" s="30"/>
      <c r="G28" s="7"/>
      <c r="H28" s="8"/>
    </row>
    <row r="29" spans="1:8" ht="17.25" customHeight="1" thickBot="1" x14ac:dyDescent="0.25">
      <c r="A29" s="27" t="s">
        <v>30</v>
      </c>
      <c r="B29" s="29"/>
      <c r="C29" s="29"/>
      <c r="D29" s="30"/>
      <c r="E29" s="7"/>
      <c r="F29" s="30"/>
      <c r="G29" s="7"/>
      <c r="H29" s="8"/>
    </row>
    <row r="30" spans="1:8" ht="17.25" customHeight="1" thickBot="1" x14ac:dyDescent="0.25">
      <c r="A30" s="42" t="s">
        <v>18</v>
      </c>
      <c r="B30" s="43">
        <v>124</v>
      </c>
      <c r="C30" s="43" t="s">
        <v>41</v>
      </c>
      <c r="D30" s="49"/>
      <c r="E30" s="17">
        <f t="shared" si="0"/>
        <v>0</v>
      </c>
      <c r="F30" s="49"/>
      <c r="G30" s="17">
        <f t="shared" si="1"/>
        <v>0</v>
      </c>
      <c r="H30" s="18">
        <f t="shared" si="2"/>
        <v>0</v>
      </c>
    </row>
    <row r="31" spans="1:8" ht="17.25" customHeight="1" thickBot="1" x14ac:dyDescent="0.25">
      <c r="A31" s="38" t="s">
        <v>45</v>
      </c>
      <c r="B31" s="39"/>
      <c r="C31" s="39"/>
      <c r="D31" s="50"/>
      <c r="E31" s="15">
        <f>SUM(E30)</f>
        <v>0</v>
      </c>
      <c r="F31" s="15"/>
      <c r="G31" s="15">
        <f t="shared" ref="G31:H31" si="4">SUM(G30)</f>
        <v>0</v>
      </c>
      <c r="H31" s="16">
        <f t="shared" si="4"/>
        <v>0</v>
      </c>
    </row>
    <row r="32" spans="1:8" ht="17.25" customHeight="1" x14ac:dyDescent="0.2">
      <c r="A32" s="27"/>
      <c r="B32" s="29"/>
      <c r="C32" s="29"/>
      <c r="D32" s="30"/>
      <c r="E32" s="7"/>
      <c r="F32" s="30"/>
      <c r="G32" s="7"/>
      <c r="H32" s="8"/>
    </row>
    <row r="33" spans="1:8" ht="17.25" customHeight="1" thickBot="1" x14ac:dyDescent="0.25">
      <c r="A33" s="27" t="s">
        <v>31</v>
      </c>
      <c r="B33" s="29"/>
      <c r="C33" s="29"/>
      <c r="D33" s="30"/>
      <c r="E33" s="7"/>
      <c r="F33" s="30"/>
      <c r="G33" s="7"/>
      <c r="H33" s="8"/>
    </row>
    <row r="34" spans="1:8" ht="17.25" customHeight="1" x14ac:dyDescent="0.2">
      <c r="A34" s="32" t="s">
        <v>19</v>
      </c>
      <c r="B34" s="33">
        <v>162</v>
      </c>
      <c r="C34" s="33" t="s">
        <v>43</v>
      </c>
      <c r="D34" s="46"/>
      <c r="E34" s="9">
        <f t="shared" si="0"/>
        <v>0</v>
      </c>
      <c r="F34" s="46"/>
      <c r="G34" s="9">
        <f t="shared" si="1"/>
        <v>0</v>
      </c>
      <c r="H34" s="10">
        <f t="shared" si="2"/>
        <v>0</v>
      </c>
    </row>
    <row r="35" spans="1:8" ht="17.25" customHeight="1" x14ac:dyDescent="0.2">
      <c r="A35" s="34" t="s">
        <v>20</v>
      </c>
      <c r="B35" s="35">
        <v>7</v>
      </c>
      <c r="C35" s="35" t="s">
        <v>43</v>
      </c>
      <c r="D35" s="47"/>
      <c r="E35" s="11">
        <f t="shared" si="0"/>
        <v>0</v>
      </c>
      <c r="F35" s="47"/>
      <c r="G35" s="11">
        <f t="shared" si="1"/>
        <v>0</v>
      </c>
      <c r="H35" s="12">
        <f t="shared" si="2"/>
        <v>0</v>
      </c>
    </row>
    <row r="36" spans="1:8" ht="17.25" customHeight="1" thickBot="1" x14ac:dyDescent="0.25">
      <c r="A36" s="36" t="s">
        <v>21</v>
      </c>
      <c r="B36" s="37">
        <v>620</v>
      </c>
      <c r="C36" s="37" t="s">
        <v>42</v>
      </c>
      <c r="D36" s="48"/>
      <c r="E36" s="13">
        <f t="shared" si="0"/>
        <v>0</v>
      </c>
      <c r="F36" s="48"/>
      <c r="G36" s="13">
        <f t="shared" si="1"/>
        <v>0</v>
      </c>
      <c r="H36" s="14">
        <f t="shared" si="2"/>
        <v>0</v>
      </c>
    </row>
    <row r="37" spans="1:8" ht="17.25" customHeight="1" thickBot="1" x14ac:dyDescent="0.25">
      <c r="A37" s="38" t="s">
        <v>45</v>
      </c>
      <c r="B37" s="39"/>
      <c r="C37" s="39"/>
      <c r="D37" s="50"/>
      <c r="E37" s="15">
        <f>SUM(E34:E36)</f>
        <v>0</v>
      </c>
      <c r="F37" s="15"/>
      <c r="G37" s="15">
        <f>SUM(G34:G36)</f>
        <v>0</v>
      </c>
      <c r="H37" s="16">
        <f>SUM(H34:H36)</f>
        <v>0</v>
      </c>
    </row>
    <row r="38" spans="1:8" ht="17.25" customHeight="1" x14ac:dyDescent="0.2">
      <c r="A38" s="27"/>
      <c r="B38" s="29"/>
      <c r="C38" s="29"/>
      <c r="D38" s="30"/>
      <c r="E38" s="7"/>
      <c r="F38" s="30"/>
      <c r="G38" s="7"/>
      <c r="H38" s="8"/>
    </row>
    <row r="39" spans="1:8" ht="17.25" customHeight="1" x14ac:dyDescent="0.2">
      <c r="A39" s="27" t="s">
        <v>22</v>
      </c>
      <c r="B39" s="29"/>
      <c r="C39" s="29"/>
      <c r="D39" s="30"/>
      <c r="E39" s="7"/>
      <c r="F39" s="30"/>
      <c r="G39" s="7"/>
      <c r="H39" s="8"/>
    </row>
    <row r="40" spans="1:8" ht="17.25" customHeight="1" thickBot="1" x14ac:dyDescent="0.25">
      <c r="A40" s="27" t="s">
        <v>32</v>
      </c>
      <c r="B40" s="29"/>
      <c r="C40" s="29"/>
      <c r="D40" s="30"/>
      <c r="E40" s="7"/>
      <c r="F40" s="30"/>
      <c r="G40" s="7"/>
      <c r="H40" s="8"/>
    </row>
    <row r="41" spans="1:8" ht="17.25" customHeight="1" x14ac:dyDescent="0.2">
      <c r="A41" s="32" t="s">
        <v>33</v>
      </c>
      <c r="B41" s="33">
        <v>2</v>
      </c>
      <c r="C41" s="33" t="s">
        <v>0</v>
      </c>
      <c r="D41" s="46"/>
      <c r="E41" s="9">
        <f t="shared" si="0"/>
        <v>0</v>
      </c>
      <c r="F41" s="46"/>
      <c r="G41" s="9">
        <f t="shared" si="1"/>
        <v>0</v>
      </c>
      <c r="H41" s="10">
        <f t="shared" si="2"/>
        <v>0</v>
      </c>
    </row>
    <row r="42" spans="1:8" ht="17.25" customHeight="1" x14ac:dyDescent="0.2">
      <c r="A42" s="34" t="s">
        <v>34</v>
      </c>
      <c r="B42" s="35">
        <v>2</v>
      </c>
      <c r="C42" s="35" t="s">
        <v>0</v>
      </c>
      <c r="D42" s="47"/>
      <c r="E42" s="11">
        <f t="shared" si="0"/>
        <v>0</v>
      </c>
      <c r="F42" s="47"/>
      <c r="G42" s="11">
        <f t="shared" si="1"/>
        <v>0</v>
      </c>
      <c r="H42" s="12">
        <f t="shared" si="2"/>
        <v>0</v>
      </c>
    </row>
    <row r="43" spans="1:8" ht="17.25" customHeight="1" x14ac:dyDescent="0.2">
      <c r="A43" s="41" t="s">
        <v>23</v>
      </c>
      <c r="B43" s="35"/>
      <c r="C43" s="35"/>
      <c r="D43" s="51"/>
      <c r="E43" s="11"/>
      <c r="F43" s="51"/>
      <c r="G43" s="11"/>
      <c r="H43" s="12"/>
    </row>
    <row r="44" spans="1:8" ht="17.25" customHeight="1" thickBot="1" x14ac:dyDescent="0.25">
      <c r="A44" s="36" t="s">
        <v>35</v>
      </c>
      <c r="B44" s="37">
        <v>15.95</v>
      </c>
      <c r="C44" s="37" t="s">
        <v>42</v>
      </c>
      <c r="D44" s="48"/>
      <c r="E44" s="13">
        <f t="shared" si="0"/>
        <v>0</v>
      </c>
      <c r="F44" s="48"/>
      <c r="G44" s="13">
        <f t="shared" si="1"/>
        <v>0</v>
      </c>
      <c r="H44" s="14">
        <f t="shared" si="2"/>
        <v>0</v>
      </c>
    </row>
    <row r="45" spans="1:8" ht="17.25" customHeight="1" thickBot="1" x14ac:dyDescent="0.25">
      <c r="A45" s="38" t="s">
        <v>45</v>
      </c>
      <c r="B45" s="39"/>
      <c r="C45" s="39"/>
      <c r="D45" s="50"/>
      <c r="E45" s="15">
        <f>SUM(E41:E44)</f>
        <v>0</v>
      </c>
      <c r="F45" s="15"/>
      <c r="G45" s="15">
        <f t="shared" ref="G45:H45" si="5">SUM(G41:G44)</f>
        <v>0</v>
      </c>
      <c r="H45" s="16">
        <f t="shared" si="5"/>
        <v>0</v>
      </c>
    </row>
    <row r="46" spans="1:8" ht="17.25" customHeight="1" thickBot="1" x14ac:dyDescent="0.25">
      <c r="A46" s="27"/>
      <c r="B46" s="29"/>
      <c r="C46" s="44"/>
      <c r="D46" s="44"/>
      <c r="E46" s="45"/>
      <c r="F46" s="44"/>
      <c r="G46" s="45"/>
      <c r="H46" s="45"/>
    </row>
    <row r="47" spans="1:8" ht="17.25" customHeight="1" thickBot="1" x14ac:dyDescent="0.25">
      <c r="A47" s="38" t="s">
        <v>46</v>
      </c>
      <c r="B47" s="39"/>
      <c r="C47" s="39"/>
      <c r="D47" s="50"/>
      <c r="E47" s="15">
        <f>E10+E20+E26+E31+E37+E45</f>
        <v>0</v>
      </c>
      <c r="F47" s="15"/>
      <c r="G47" s="15">
        <f>G10+G20+G26+G31+G37+G45</f>
        <v>0</v>
      </c>
      <c r="H47" s="15">
        <f>H10+H20+H26+H31+H37+H45</f>
        <v>0</v>
      </c>
    </row>
    <row r="48" spans="1:8" ht="17.25" customHeight="1" thickBot="1" x14ac:dyDescent="0.25">
      <c r="A48" s="38" t="s">
        <v>47</v>
      </c>
      <c r="B48" s="39"/>
      <c r="C48" s="39"/>
      <c r="D48" s="50"/>
      <c r="E48" s="15">
        <f>E47*0.27</f>
        <v>0</v>
      </c>
      <c r="F48" s="15"/>
      <c r="G48" s="15">
        <f>G47*0.27</f>
        <v>0</v>
      </c>
      <c r="H48" s="15">
        <f>H47*0.27</f>
        <v>0</v>
      </c>
    </row>
    <row r="49" spans="1:8" ht="17.25" customHeight="1" thickBot="1" x14ac:dyDescent="0.25">
      <c r="A49" s="38" t="s">
        <v>48</v>
      </c>
      <c r="B49" s="39"/>
      <c r="C49" s="39"/>
      <c r="D49" s="50"/>
      <c r="E49" s="15">
        <f>E47+E48</f>
        <v>0</v>
      </c>
      <c r="F49" s="15"/>
      <c r="G49" s="15">
        <f>G47+G48</f>
        <v>0</v>
      </c>
      <c r="H49" s="15">
        <f>H47+H48</f>
        <v>0</v>
      </c>
    </row>
    <row r="113" spans="1:8" s="20" customFormat="1" ht="33" customHeight="1" x14ac:dyDescent="0.2">
      <c r="A113" s="4"/>
      <c r="B113" s="2"/>
      <c r="E113" s="21"/>
      <c r="G113" s="21"/>
      <c r="H113" s="21"/>
    </row>
  </sheetData>
  <sheetProtection password="CC06" sheet="1" objects="1" scenarios="1"/>
  <mergeCells count="1">
    <mergeCell ref="A1:H1"/>
  </mergeCells>
  <pageMargins left="0.55118110236220474" right="7.874015748031496E-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Táncsics_parkoló</vt:lpstr>
      <vt:lpstr>Táncsics_parkoló!_Toc526171725</vt:lpstr>
      <vt:lpstr>Táncsics_parkoló!Nyomtatási_terület</vt:lpstr>
    </vt:vector>
  </TitlesOfParts>
  <Company>Swietelsky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Szédelyi Árpád</dc:creator>
  <cp:lastModifiedBy>Kovács Gábor Ferenc</cp:lastModifiedBy>
  <cp:lastPrinted>2018-10-02T05:46:05Z</cp:lastPrinted>
  <dcterms:created xsi:type="dcterms:W3CDTF">1999-08-04T11:20:06Z</dcterms:created>
  <dcterms:modified xsi:type="dcterms:W3CDTF">2018-10-04T13:36:06Z</dcterms:modified>
</cp:coreProperties>
</file>